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My Drive\Your Guardian!\Tools\Excel Docs\"/>
    </mc:Choice>
  </mc:AlternateContent>
  <xr:revisionPtr revIDLastSave="0" documentId="13_ncr:1_{33FDAFCC-B7DE-49FE-BAE9-C695F9028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ule" sheetId="1" r:id="rId1"/>
    <sheet name="Monthly Utilis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h5TV+kEDrwxCTUFct9Mk6cA7Zjw=="/>
    </ext>
  </extLst>
</workbook>
</file>

<file path=xl/calcChain.xml><?xml version="1.0" encoding="utf-8"?>
<calcChain xmlns="http://schemas.openxmlformats.org/spreadsheetml/2006/main">
  <c r="BT57" i="1" l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56" i="1"/>
  <c r="U89" i="1"/>
  <c r="L4" i="2" s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56" i="1"/>
  <c r="C56" i="1"/>
  <c r="C83" i="1" s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D89" i="1"/>
  <c r="K4" i="2" s="1"/>
  <c r="BT116" i="1"/>
  <c r="O31" i="2" s="1"/>
  <c r="BS116" i="1"/>
  <c r="H31" i="2" s="1"/>
  <c r="BC116" i="1"/>
  <c r="N31" i="2" s="1"/>
  <c r="BB116" i="1"/>
  <c r="G31" i="2" s="1"/>
  <c r="AL116" i="1"/>
  <c r="M31" i="2" s="1"/>
  <c r="AK116" i="1"/>
  <c r="F31" i="2" s="1"/>
  <c r="U116" i="1"/>
  <c r="L31" i="2" s="1"/>
  <c r="T116" i="1"/>
  <c r="E31" i="2" s="1"/>
  <c r="D116" i="1"/>
  <c r="K31" i="2" s="1"/>
  <c r="C116" i="1"/>
  <c r="D31" i="2" s="1"/>
  <c r="BT115" i="1"/>
  <c r="O30" i="2" s="1"/>
  <c r="BS115" i="1"/>
  <c r="H30" i="2" s="1"/>
  <c r="BC115" i="1"/>
  <c r="N30" i="2" s="1"/>
  <c r="BB115" i="1"/>
  <c r="G30" i="2" s="1"/>
  <c r="AL115" i="1"/>
  <c r="M30" i="2" s="1"/>
  <c r="AK115" i="1"/>
  <c r="F30" i="2" s="1"/>
  <c r="U115" i="1"/>
  <c r="L30" i="2" s="1"/>
  <c r="T115" i="1"/>
  <c r="E30" i="2" s="1"/>
  <c r="D115" i="1"/>
  <c r="K30" i="2" s="1"/>
  <c r="C115" i="1"/>
  <c r="D30" i="2" s="1"/>
  <c r="BT114" i="1"/>
  <c r="O29" i="2" s="1"/>
  <c r="BS114" i="1"/>
  <c r="H29" i="2" s="1"/>
  <c r="BC114" i="1"/>
  <c r="N29" i="2" s="1"/>
  <c r="BB114" i="1"/>
  <c r="G29" i="2" s="1"/>
  <c r="AL114" i="1"/>
  <c r="M29" i="2" s="1"/>
  <c r="AK114" i="1"/>
  <c r="F29" i="2" s="1"/>
  <c r="U114" i="1"/>
  <c r="L29" i="2" s="1"/>
  <c r="T114" i="1"/>
  <c r="E29" i="2" s="1"/>
  <c r="D114" i="1"/>
  <c r="K29" i="2" s="1"/>
  <c r="C114" i="1"/>
  <c r="D29" i="2" s="1"/>
  <c r="BT113" i="1"/>
  <c r="O28" i="2" s="1"/>
  <c r="BS113" i="1"/>
  <c r="H28" i="2" s="1"/>
  <c r="BC113" i="1"/>
  <c r="N28" i="2" s="1"/>
  <c r="BB113" i="1"/>
  <c r="G28" i="2" s="1"/>
  <c r="AL113" i="1"/>
  <c r="M28" i="2" s="1"/>
  <c r="AK113" i="1"/>
  <c r="F28" i="2" s="1"/>
  <c r="U113" i="1"/>
  <c r="L28" i="2" s="1"/>
  <c r="T113" i="1"/>
  <c r="E28" i="2" s="1"/>
  <c r="D113" i="1"/>
  <c r="K28" i="2" s="1"/>
  <c r="C113" i="1"/>
  <c r="D28" i="2" s="1"/>
  <c r="BT112" i="1"/>
  <c r="O27" i="2" s="1"/>
  <c r="BS112" i="1"/>
  <c r="H27" i="2" s="1"/>
  <c r="BC112" i="1"/>
  <c r="N27" i="2" s="1"/>
  <c r="BB112" i="1"/>
  <c r="G27" i="2" s="1"/>
  <c r="AL112" i="1"/>
  <c r="M27" i="2" s="1"/>
  <c r="AK112" i="1"/>
  <c r="F27" i="2" s="1"/>
  <c r="U112" i="1"/>
  <c r="L27" i="2" s="1"/>
  <c r="T112" i="1"/>
  <c r="E27" i="2" s="1"/>
  <c r="D112" i="1"/>
  <c r="K27" i="2" s="1"/>
  <c r="C112" i="1"/>
  <c r="D27" i="2" s="1"/>
  <c r="BT111" i="1"/>
  <c r="O26" i="2" s="1"/>
  <c r="BS111" i="1"/>
  <c r="H26" i="2" s="1"/>
  <c r="BC111" i="1"/>
  <c r="N26" i="2" s="1"/>
  <c r="BB111" i="1"/>
  <c r="G26" i="2" s="1"/>
  <c r="AL111" i="1"/>
  <c r="M26" i="2" s="1"/>
  <c r="AK111" i="1"/>
  <c r="F26" i="2" s="1"/>
  <c r="U111" i="1"/>
  <c r="L26" i="2" s="1"/>
  <c r="T111" i="1"/>
  <c r="E26" i="2" s="1"/>
  <c r="D111" i="1"/>
  <c r="K26" i="2" s="1"/>
  <c r="C111" i="1"/>
  <c r="D26" i="2" s="1"/>
  <c r="BT110" i="1"/>
  <c r="O25" i="2" s="1"/>
  <c r="BS110" i="1"/>
  <c r="H25" i="2" s="1"/>
  <c r="BC110" i="1"/>
  <c r="N25" i="2" s="1"/>
  <c r="BB110" i="1"/>
  <c r="G25" i="2" s="1"/>
  <c r="AL110" i="1"/>
  <c r="M25" i="2" s="1"/>
  <c r="AK110" i="1"/>
  <c r="F25" i="2" s="1"/>
  <c r="U110" i="1"/>
  <c r="L25" i="2" s="1"/>
  <c r="T110" i="1"/>
  <c r="E25" i="2" s="1"/>
  <c r="D110" i="1"/>
  <c r="K25" i="2" s="1"/>
  <c r="C110" i="1"/>
  <c r="D25" i="2" s="1"/>
  <c r="BT109" i="1"/>
  <c r="O24" i="2" s="1"/>
  <c r="BS109" i="1"/>
  <c r="H24" i="2" s="1"/>
  <c r="BC109" i="1"/>
  <c r="N24" i="2" s="1"/>
  <c r="BB109" i="1"/>
  <c r="G24" i="2" s="1"/>
  <c r="AL109" i="1"/>
  <c r="M24" i="2" s="1"/>
  <c r="AK109" i="1"/>
  <c r="F24" i="2" s="1"/>
  <c r="U109" i="1"/>
  <c r="L24" i="2" s="1"/>
  <c r="T109" i="1"/>
  <c r="E24" i="2" s="1"/>
  <c r="D109" i="1"/>
  <c r="K24" i="2" s="1"/>
  <c r="C109" i="1"/>
  <c r="D24" i="2" s="1"/>
  <c r="BT108" i="1"/>
  <c r="O23" i="2" s="1"/>
  <c r="BS108" i="1"/>
  <c r="H23" i="2" s="1"/>
  <c r="BC108" i="1"/>
  <c r="N23" i="2" s="1"/>
  <c r="BB108" i="1"/>
  <c r="G23" i="2" s="1"/>
  <c r="AL108" i="1"/>
  <c r="M23" i="2" s="1"/>
  <c r="AK108" i="1"/>
  <c r="F23" i="2" s="1"/>
  <c r="U108" i="1"/>
  <c r="L23" i="2" s="1"/>
  <c r="T108" i="1"/>
  <c r="E23" i="2" s="1"/>
  <c r="D108" i="1"/>
  <c r="K23" i="2" s="1"/>
  <c r="C108" i="1"/>
  <c r="D23" i="2" s="1"/>
  <c r="BT107" i="1"/>
  <c r="O22" i="2" s="1"/>
  <c r="BS107" i="1"/>
  <c r="H22" i="2" s="1"/>
  <c r="BC107" i="1"/>
  <c r="N22" i="2" s="1"/>
  <c r="BB107" i="1"/>
  <c r="G22" i="2" s="1"/>
  <c r="AL107" i="1"/>
  <c r="M22" i="2" s="1"/>
  <c r="AK107" i="1"/>
  <c r="F22" i="2" s="1"/>
  <c r="U107" i="1"/>
  <c r="L22" i="2" s="1"/>
  <c r="T107" i="1"/>
  <c r="E22" i="2" s="1"/>
  <c r="D107" i="1"/>
  <c r="K22" i="2" s="1"/>
  <c r="C107" i="1"/>
  <c r="D22" i="2" s="1"/>
  <c r="BT106" i="1"/>
  <c r="O21" i="2" s="1"/>
  <c r="BS106" i="1"/>
  <c r="H21" i="2" s="1"/>
  <c r="BC106" i="1"/>
  <c r="N21" i="2" s="1"/>
  <c r="BB106" i="1"/>
  <c r="G21" i="2" s="1"/>
  <c r="AL106" i="1"/>
  <c r="M21" i="2" s="1"/>
  <c r="AK106" i="1"/>
  <c r="F21" i="2" s="1"/>
  <c r="U106" i="1"/>
  <c r="L21" i="2" s="1"/>
  <c r="T106" i="1"/>
  <c r="E21" i="2" s="1"/>
  <c r="D106" i="1"/>
  <c r="K21" i="2" s="1"/>
  <c r="C106" i="1"/>
  <c r="D21" i="2" s="1"/>
  <c r="BT105" i="1"/>
  <c r="O20" i="2" s="1"/>
  <c r="BS105" i="1"/>
  <c r="H20" i="2" s="1"/>
  <c r="BC105" i="1"/>
  <c r="N20" i="2" s="1"/>
  <c r="BB105" i="1"/>
  <c r="G20" i="2" s="1"/>
  <c r="AL105" i="1"/>
  <c r="M20" i="2" s="1"/>
  <c r="AK105" i="1"/>
  <c r="F20" i="2" s="1"/>
  <c r="U105" i="1"/>
  <c r="L20" i="2" s="1"/>
  <c r="T105" i="1"/>
  <c r="E20" i="2" s="1"/>
  <c r="D105" i="1"/>
  <c r="K20" i="2" s="1"/>
  <c r="C105" i="1"/>
  <c r="D20" i="2" s="1"/>
  <c r="BT104" i="1"/>
  <c r="O19" i="2" s="1"/>
  <c r="BS104" i="1"/>
  <c r="H19" i="2" s="1"/>
  <c r="BC104" i="1"/>
  <c r="N19" i="2" s="1"/>
  <c r="BB104" i="1"/>
  <c r="G19" i="2" s="1"/>
  <c r="AL104" i="1"/>
  <c r="M19" i="2" s="1"/>
  <c r="AK104" i="1"/>
  <c r="F19" i="2" s="1"/>
  <c r="U104" i="1"/>
  <c r="L19" i="2" s="1"/>
  <c r="T104" i="1"/>
  <c r="E19" i="2" s="1"/>
  <c r="D104" i="1"/>
  <c r="K19" i="2" s="1"/>
  <c r="C104" i="1"/>
  <c r="D19" i="2" s="1"/>
  <c r="BT103" i="1"/>
  <c r="O18" i="2" s="1"/>
  <c r="BS103" i="1"/>
  <c r="H18" i="2" s="1"/>
  <c r="BC103" i="1"/>
  <c r="N18" i="2" s="1"/>
  <c r="BB103" i="1"/>
  <c r="G18" i="2" s="1"/>
  <c r="AL103" i="1"/>
  <c r="M18" i="2" s="1"/>
  <c r="AK103" i="1"/>
  <c r="F18" i="2" s="1"/>
  <c r="U103" i="1"/>
  <c r="L18" i="2" s="1"/>
  <c r="T103" i="1"/>
  <c r="E18" i="2" s="1"/>
  <c r="D103" i="1"/>
  <c r="K18" i="2" s="1"/>
  <c r="C103" i="1"/>
  <c r="D18" i="2" s="1"/>
  <c r="BT102" i="1"/>
  <c r="O17" i="2" s="1"/>
  <c r="BS102" i="1"/>
  <c r="H17" i="2" s="1"/>
  <c r="BC102" i="1"/>
  <c r="N17" i="2" s="1"/>
  <c r="BB102" i="1"/>
  <c r="G17" i="2" s="1"/>
  <c r="AL102" i="1"/>
  <c r="M17" i="2" s="1"/>
  <c r="AK102" i="1"/>
  <c r="F17" i="2" s="1"/>
  <c r="U102" i="1"/>
  <c r="L17" i="2" s="1"/>
  <c r="T102" i="1"/>
  <c r="E17" i="2" s="1"/>
  <c r="D102" i="1"/>
  <c r="K17" i="2" s="1"/>
  <c r="C102" i="1"/>
  <c r="D17" i="2" s="1"/>
  <c r="BT101" i="1"/>
  <c r="O16" i="2" s="1"/>
  <c r="BS101" i="1"/>
  <c r="H16" i="2" s="1"/>
  <c r="BC101" i="1"/>
  <c r="N16" i="2" s="1"/>
  <c r="BB101" i="1"/>
  <c r="G16" i="2" s="1"/>
  <c r="AL101" i="1"/>
  <c r="M16" i="2" s="1"/>
  <c r="AK101" i="1"/>
  <c r="F16" i="2" s="1"/>
  <c r="U101" i="1"/>
  <c r="L16" i="2" s="1"/>
  <c r="T101" i="1"/>
  <c r="E16" i="2" s="1"/>
  <c r="D101" i="1"/>
  <c r="K16" i="2" s="1"/>
  <c r="C101" i="1"/>
  <c r="D16" i="2" s="1"/>
  <c r="BT100" i="1"/>
  <c r="O15" i="2" s="1"/>
  <c r="BS100" i="1"/>
  <c r="H15" i="2" s="1"/>
  <c r="BC100" i="1"/>
  <c r="N15" i="2" s="1"/>
  <c r="BB100" i="1"/>
  <c r="G15" i="2" s="1"/>
  <c r="AL100" i="1"/>
  <c r="M15" i="2" s="1"/>
  <c r="AK100" i="1"/>
  <c r="F15" i="2" s="1"/>
  <c r="U100" i="1"/>
  <c r="L15" i="2" s="1"/>
  <c r="T100" i="1"/>
  <c r="E15" i="2" s="1"/>
  <c r="D100" i="1"/>
  <c r="K15" i="2" s="1"/>
  <c r="C100" i="1"/>
  <c r="D15" i="2" s="1"/>
  <c r="BT99" i="1"/>
  <c r="O14" i="2" s="1"/>
  <c r="BS99" i="1"/>
  <c r="H14" i="2" s="1"/>
  <c r="BC99" i="1"/>
  <c r="N14" i="2" s="1"/>
  <c r="BB99" i="1"/>
  <c r="G14" i="2" s="1"/>
  <c r="AL99" i="1"/>
  <c r="M14" i="2" s="1"/>
  <c r="AK99" i="1"/>
  <c r="F14" i="2" s="1"/>
  <c r="U99" i="1"/>
  <c r="L14" i="2" s="1"/>
  <c r="T99" i="1"/>
  <c r="E14" i="2" s="1"/>
  <c r="D99" i="1"/>
  <c r="K14" i="2" s="1"/>
  <c r="C99" i="1"/>
  <c r="D14" i="2" s="1"/>
  <c r="BT98" i="1"/>
  <c r="O13" i="2" s="1"/>
  <c r="BS98" i="1"/>
  <c r="H13" i="2" s="1"/>
  <c r="BC98" i="1"/>
  <c r="N13" i="2" s="1"/>
  <c r="BB98" i="1"/>
  <c r="G13" i="2" s="1"/>
  <c r="AL98" i="1"/>
  <c r="M13" i="2" s="1"/>
  <c r="AK98" i="1"/>
  <c r="F13" i="2" s="1"/>
  <c r="U98" i="1"/>
  <c r="L13" i="2" s="1"/>
  <c r="T98" i="1"/>
  <c r="E13" i="2" s="1"/>
  <c r="D98" i="1"/>
  <c r="K13" i="2" s="1"/>
  <c r="C98" i="1"/>
  <c r="D13" i="2" s="1"/>
  <c r="BT97" i="1"/>
  <c r="O12" i="2" s="1"/>
  <c r="BS97" i="1"/>
  <c r="H12" i="2" s="1"/>
  <c r="BC97" i="1"/>
  <c r="N12" i="2" s="1"/>
  <c r="BB97" i="1"/>
  <c r="G12" i="2" s="1"/>
  <c r="AL97" i="1"/>
  <c r="M12" i="2" s="1"/>
  <c r="AK97" i="1"/>
  <c r="F12" i="2" s="1"/>
  <c r="U97" i="1"/>
  <c r="L12" i="2" s="1"/>
  <c r="T97" i="1"/>
  <c r="E12" i="2" s="1"/>
  <c r="D97" i="1"/>
  <c r="K12" i="2" s="1"/>
  <c r="C97" i="1"/>
  <c r="D12" i="2" s="1"/>
  <c r="BT96" i="1"/>
  <c r="O11" i="2" s="1"/>
  <c r="BS96" i="1"/>
  <c r="H11" i="2" s="1"/>
  <c r="BC96" i="1"/>
  <c r="N11" i="2" s="1"/>
  <c r="BB96" i="1"/>
  <c r="G11" i="2" s="1"/>
  <c r="AL96" i="1"/>
  <c r="M11" i="2" s="1"/>
  <c r="AK96" i="1"/>
  <c r="F11" i="2" s="1"/>
  <c r="U96" i="1"/>
  <c r="L11" i="2" s="1"/>
  <c r="T96" i="1"/>
  <c r="E11" i="2" s="1"/>
  <c r="D96" i="1"/>
  <c r="K11" i="2" s="1"/>
  <c r="C96" i="1"/>
  <c r="D11" i="2" s="1"/>
  <c r="BT95" i="1"/>
  <c r="O10" i="2" s="1"/>
  <c r="BS95" i="1"/>
  <c r="H10" i="2" s="1"/>
  <c r="BC95" i="1"/>
  <c r="N10" i="2" s="1"/>
  <c r="BB95" i="1"/>
  <c r="G10" i="2" s="1"/>
  <c r="AL95" i="1"/>
  <c r="M10" i="2" s="1"/>
  <c r="AK95" i="1"/>
  <c r="F10" i="2" s="1"/>
  <c r="U95" i="1"/>
  <c r="L10" i="2" s="1"/>
  <c r="T95" i="1"/>
  <c r="E10" i="2" s="1"/>
  <c r="D95" i="1"/>
  <c r="K10" i="2" s="1"/>
  <c r="C95" i="1"/>
  <c r="D10" i="2" s="1"/>
  <c r="BT94" i="1"/>
  <c r="O9" i="2" s="1"/>
  <c r="BS94" i="1"/>
  <c r="H9" i="2" s="1"/>
  <c r="BC94" i="1"/>
  <c r="N9" i="2" s="1"/>
  <c r="BB94" i="1"/>
  <c r="G9" i="2" s="1"/>
  <c r="AL94" i="1"/>
  <c r="M9" i="2" s="1"/>
  <c r="AK94" i="1"/>
  <c r="F9" i="2" s="1"/>
  <c r="U94" i="1"/>
  <c r="L9" i="2" s="1"/>
  <c r="T94" i="1"/>
  <c r="E9" i="2" s="1"/>
  <c r="D94" i="1"/>
  <c r="K9" i="2" s="1"/>
  <c r="C94" i="1"/>
  <c r="D9" i="2" s="1"/>
  <c r="BT93" i="1"/>
  <c r="O8" i="2" s="1"/>
  <c r="BS93" i="1"/>
  <c r="H8" i="2" s="1"/>
  <c r="BC93" i="1"/>
  <c r="N8" i="2" s="1"/>
  <c r="BB93" i="1"/>
  <c r="G8" i="2" s="1"/>
  <c r="AL93" i="1"/>
  <c r="M8" i="2" s="1"/>
  <c r="AK93" i="1"/>
  <c r="F8" i="2" s="1"/>
  <c r="U93" i="1"/>
  <c r="L8" i="2" s="1"/>
  <c r="T93" i="1"/>
  <c r="E8" i="2" s="1"/>
  <c r="D93" i="1"/>
  <c r="K8" i="2" s="1"/>
  <c r="C93" i="1"/>
  <c r="D8" i="2" s="1"/>
  <c r="BT92" i="1"/>
  <c r="O7" i="2" s="1"/>
  <c r="BS92" i="1"/>
  <c r="H7" i="2" s="1"/>
  <c r="BC92" i="1"/>
  <c r="N7" i="2" s="1"/>
  <c r="BB92" i="1"/>
  <c r="G7" i="2" s="1"/>
  <c r="AL92" i="1"/>
  <c r="M7" i="2" s="1"/>
  <c r="AK92" i="1"/>
  <c r="F7" i="2" s="1"/>
  <c r="U92" i="1"/>
  <c r="L7" i="2" s="1"/>
  <c r="T92" i="1"/>
  <c r="E7" i="2" s="1"/>
  <c r="D92" i="1"/>
  <c r="K7" i="2" s="1"/>
  <c r="C92" i="1"/>
  <c r="D7" i="2" s="1"/>
  <c r="BT91" i="1"/>
  <c r="O6" i="2" s="1"/>
  <c r="BS91" i="1"/>
  <c r="H6" i="2" s="1"/>
  <c r="BC91" i="1"/>
  <c r="N6" i="2" s="1"/>
  <c r="BB91" i="1"/>
  <c r="G6" i="2" s="1"/>
  <c r="AL91" i="1"/>
  <c r="M6" i="2" s="1"/>
  <c r="AK91" i="1"/>
  <c r="F6" i="2" s="1"/>
  <c r="U91" i="1"/>
  <c r="L6" i="2" s="1"/>
  <c r="T91" i="1"/>
  <c r="E6" i="2" s="1"/>
  <c r="D91" i="1"/>
  <c r="K6" i="2" s="1"/>
  <c r="C91" i="1"/>
  <c r="D6" i="2" s="1"/>
  <c r="BT90" i="1"/>
  <c r="O5" i="2" s="1"/>
  <c r="BS90" i="1"/>
  <c r="H5" i="2" s="1"/>
  <c r="BC90" i="1"/>
  <c r="N5" i="2" s="1"/>
  <c r="BB90" i="1"/>
  <c r="G5" i="2" s="1"/>
  <c r="AL90" i="1"/>
  <c r="M5" i="2" s="1"/>
  <c r="AK90" i="1"/>
  <c r="F5" i="2" s="1"/>
  <c r="U90" i="1"/>
  <c r="L5" i="2" s="1"/>
  <c r="T90" i="1"/>
  <c r="E5" i="2" s="1"/>
  <c r="D90" i="1"/>
  <c r="K5" i="2" s="1"/>
  <c r="C90" i="1"/>
  <c r="D5" i="2" s="1"/>
  <c r="BT89" i="1"/>
  <c r="O4" i="2" s="1"/>
  <c r="BS89" i="1"/>
  <c r="H4" i="2" s="1"/>
  <c r="BC89" i="1"/>
  <c r="N4" i="2" s="1"/>
  <c r="BB89" i="1"/>
  <c r="G4" i="2" s="1"/>
  <c r="AL89" i="1"/>
  <c r="M4" i="2" s="1"/>
  <c r="AK89" i="1"/>
  <c r="F4" i="2" s="1"/>
  <c r="T89" i="1"/>
  <c r="E4" i="2" s="1"/>
  <c r="C89" i="1"/>
  <c r="D4" i="2" s="1"/>
  <c r="BS82" i="1"/>
  <c r="BB82" i="1"/>
  <c r="AK82" i="1"/>
  <c r="T82" i="1"/>
  <c r="BS81" i="1"/>
  <c r="BB81" i="1"/>
  <c r="AK81" i="1"/>
  <c r="T81" i="1"/>
  <c r="BS80" i="1"/>
  <c r="BB80" i="1"/>
  <c r="AK80" i="1"/>
  <c r="T80" i="1"/>
  <c r="BS79" i="1"/>
  <c r="BB79" i="1"/>
  <c r="AK79" i="1"/>
  <c r="T79" i="1"/>
  <c r="BS78" i="1"/>
  <c r="BB78" i="1"/>
  <c r="AK78" i="1"/>
  <c r="T78" i="1"/>
  <c r="BS77" i="1"/>
  <c r="BB77" i="1"/>
  <c r="AK77" i="1"/>
  <c r="T77" i="1"/>
  <c r="BS76" i="1"/>
  <c r="BB76" i="1"/>
  <c r="AK76" i="1"/>
  <c r="T76" i="1"/>
  <c r="BS75" i="1"/>
  <c r="BB75" i="1"/>
  <c r="AK75" i="1"/>
  <c r="T75" i="1"/>
  <c r="BS74" i="1"/>
  <c r="BB74" i="1"/>
  <c r="AK74" i="1"/>
  <c r="T74" i="1"/>
  <c r="BS73" i="1"/>
  <c r="BB73" i="1"/>
  <c r="AK73" i="1"/>
  <c r="T73" i="1"/>
  <c r="BS72" i="1"/>
  <c r="BB72" i="1"/>
  <c r="AK72" i="1"/>
  <c r="T72" i="1"/>
  <c r="BS71" i="1"/>
  <c r="BB71" i="1"/>
  <c r="AK71" i="1"/>
  <c r="T71" i="1"/>
  <c r="BS70" i="1"/>
  <c r="BB70" i="1"/>
  <c r="AK70" i="1"/>
  <c r="T70" i="1"/>
  <c r="BS69" i="1"/>
  <c r="BB69" i="1"/>
  <c r="AK69" i="1"/>
  <c r="T69" i="1"/>
  <c r="BS68" i="1"/>
  <c r="BB68" i="1"/>
  <c r="AK68" i="1"/>
  <c r="T68" i="1"/>
  <c r="BS67" i="1"/>
  <c r="BB67" i="1"/>
  <c r="AK67" i="1"/>
  <c r="T67" i="1"/>
  <c r="BS66" i="1"/>
  <c r="BB66" i="1"/>
  <c r="AK66" i="1"/>
  <c r="T66" i="1"/>
  <c r="BS65" i="1"/>
  <c r="BB65" i="1"/>
  <c r="AK65" i="1"/>
  <c r="T65" i="1"/>
  <c r="BS64" i="1"/>
  <c r="BB64" i="1"/>
  <c r="AK64" i="1"/>
  <c r="T64" i="1"/>
  <c r="BS63" i="1"/>
  <c r="BB63" i="1"/>
  <c r="AK63" i="1"/>
  <c r="T63" i="1"/>
  <c r="BS62" i="1"/>
  <c r="BB62" i="1"/>
  <c r="AK62" i="1"/>
  <c r="T62" i="1"/>
  <c r="BS61" i="1"/>
  <c r="BB61" i="1"/>
  <c r="AK61" i="1"/>
  <c r="T61" i="1"/>
  <c r="BS60" i="1"/>
  <c r="BB60" i="1"/>
  <c r="AK60" i="1"/>
  <c r="T60" i="1"/>
  <c r="BS59" i="1"/>
  <c r="BB59" i="1"/>
  <c r="AK59" i="1"/>
  <c r="T59" i="1"/>
  <c r="BS58" i="1"/>
  <c r="BB58" i="1"/>
  <c r="AK58" i="1"/>
  <c r="T58" i="1"/>
  <c r="BS57" i="1"/>
  <c r="BB57" i="1"/>
  <c r="AK57" i="1"/>
  <c r="T57" i="1"/>
  <c r="BS56" i="1"/>
  <c r="BB56" i="1"/>
  <c r="AK56" i="1"/>
  <c r="T56" i="1"/>
  <c r="M32" i="2" l="1"/>
  <c r="L32" i="2"/>
  <c r="K32" i="2"/>
  <c r="O32" i="2"/>
  <c r="N32" i="2"/>
  <c r="BB83" i="1"/>
  <c r="T83" i="1"/>
  <c r="AK83" i="1"/>
  <c r="BS83" i="1"/>
  <c r="BC117" i="1"/>
  <c r="AL117" i="1"/>
  <c r="U117" i="1"/>
  <c r="D117" i="1"/>
  <c r="BB117" i="1"/>
  <c r="BT117" i="1"/>
  <c r="AK117" i="1"/>
  <c r="T117" i="1"/>
  <c r="D32" i="2"/>
  <c r="I4" i="2"/>
  <c r="E32" i="2"/>
  <c r="F32" i="2"/>
  <c r="G32" i="2"/>
  <c r="H32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C117" i="1"/>
  <c r="BS117" i="1"/>
  <c r="I32" i="2" l="1"/>
  <c r="P23" i="2"/>
  <c r="Q23" i="2" s="1"/>
  <c r="P9" i="2"/>
  <c r="Q9" i="2" s="1"/>
  <c r="P7" i="2"/>
  <c r="Q7" i="2" s="1"/>
  <c r="P28" i="2"/>
  <c r="Q28" i="2" s="1"/>
  <c r="P24" i="2"/>
  <c r="Q24" i="2" s="1"/>
  <c r="P20" i="2"/>
  <c r="Q20" i="2" s="1"/>
  <c r="P16" i="2"/>
  <c r="Q16" i="2" s="1"/>
  <c r="P12" i="2"/>
  <c r="Q12" i="2" s="1"/>
  <c r="P8" i="2"/>
  <c r="Q8" i="2" s="1"/>
  <c r="P17" i="2"/>
  <c r="Q17" i="2" s="1"/>
  <c r="P29" i="2"/>
  <c r="Q29" i="2" s="1"/>
  <c r="P15" i="2"/>
  <c r="Q15" i="2" s="1"/>
  <c r="P19" i="2"/>
  <c r="Q19" i="2" s="1"/>
  <c r="P13" i="2"/>
  <c r="Q13" i="2" s="1"/>
  <c r="P31" i="2"/>
  <c r="Q31" i="2" s="1"/>
  <c r="P27" i="2"/>
  <c r="Q27" i="2" s="1"/>
  <c r="P25" i="2"/>
  <c r="Q25" i="2" s="1"/>
  <c r="P21" i="2"/>
  <c r="Q21" i="2" s="1"/>
  <c r="P11" i="2"/>
  <c r="Q11" i="2" s="1"/>
  <c r="P5" i="2"/>
  <c r="Q5" i="2" s="1"/>
  <c r="P30" i="2"/>
  <c r="Q30" i="2" s="1"/>
  <c r="P26" i="2"/>
  <c r="Q26" i="2" s="1"/>
  <c r="P22" i="2"/>
  <c r="Q22" i="2" s="1"/>
  <c r="P18" i="2"/>
  <c r="Q18" i="2" s="1"/>
  <c r="P14" i="2"/>
  <c r="Q14" i="2" s="1"/>
  <c r="P10" i="2"/>
  <c r="Q10" i="2" s="1"/>
  <c r="P6" i="2"/>
  <c r="Q6" i="2" s="1"/>
  <c r="P32" i="2" l="1"/>
  <c r="R6" i="2" s="1"/>
  <c r="P4" i="2"/>
  <c r="Q4" i="2" s="1"/>
  <c r="R16" i="2" l="1"/>
  <c r="R4" i="2"/>
  <c r="R29" i="2"/>
  <c r="R31" i="2"/>
  <c r="R23" i="2"/>
  <c r="R7" i="2"/>
  <c r="R11" i="2"/>
  <c r="R24" i="2"/>
  <c r="R12" i="2"/>
  <c r="R5" i="2"/>
  <c r="R22" i="2"/>
  <c r="R8" i="2"/>
  <c r="R17" i="2"/>
  <c r="R10" i="2"/>
  <c r="R9" i="2"/>
  <c r="R28" i="2"/>
  <c r="R19" i="2"/>
  <c r="R21" i="2"/>
  <c r="R27" i="2"/>
  <c r="R30" i="2"/>
  <c r="R20" i="2"/>
  <c r="R15" i="2"/>
  <c r="R18" i="2"/>
  <c r="R14" i="2"/>
  <c r="R13" i="2"/>
  <c r="R26" i="2"/>
  <c r="R25" i="2"/>
</calcChain>
</file>

<file path=xl/sharedStrings.xml><?xml version="1.0" encoding="utf-8"?>
<sst xmlns="http://schemas.openxmlformats.org/spreadsheetml/2006/main" count="549" uniqueCount="45">
  <si>
    <t>Date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</si>
  <si>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</si>
  <si>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</si>
  <si>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</si>
  <si>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</si>
  <si>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</si>
  <si>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</si>
  <si>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</si>
  <si>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</si>
  <si>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Coach</t>
  </si>
  <si>
    <t xml:space="preserve"> </t>
  </si>
  <si>
    <t>Details</t>
  </si>
  <si>
    <t xml:space="preserve">Session </t>
  </si>
  <si>
    <t>Capacity</t>
  </si>
  <si>
    <t>Duration</t>
  </si>
  <si>
    <t>Session Code</t>
  </si>
  <si>
    <t>Weekly Call Count</t>
  </si>
  <si>
    <t>Client Fulfilment Capacity</t>
  </si>
  <si>
    <t>Data Validation Range</t>
  </si>
  <si>
    <t>Sessions</t>
  </si>
  <si>
    <t xml:space="preserve">  </t>
  </si>
  <si>
    <t>TOTAL</t>
  </si>
  <si>
    <t>Week 1</t>
  </si>
  <si>
    <t>Week 2</t>
  </si>
  <si>
    <t>Week 3</t>
  </si>
  <si>
    <t>Week 4</t>
  </si>
  <si>
    <t>Week 5</t>
  </si>
  <si>
    <t>Webinar 1</t>
  </si>
  <si>
    <t>GMT</t>
  </si>
  <si>
    <t>Utilisation - Weekly</t>
  </si>
  <si>
    <t>Webinar 2</t>
  </si>
  <si>
    <t>Webinar 3</t>
  </si>
  <si>
    <t>Webinar 4</t>
  </si>
  <si>
    <t>Webinar 5</t>
  </si>
  <si>
    <t>Webinar 6</t>
  </si>
  <si>
    <t>Webinar 7</t>
  </si>
  <si>
    <t>Webinar 8</t>
  </si>
  <si>
    <t>Webinar 9</t>
  </si>
  <si>
    <t>Webinar 10</t>
  </si>
  <si>
    <t>Spare</t>
  </si>
  <si>
    <t>Duration (m)</t>
  </si>
  <si>
    <t>TOTAL (h)</t>
  </si>
  <si>
    <t>Task 1</t>
  </si>
  <si>
    <t>Task 2</t>
  </si>
  <si>
    <t>Task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</si>
</sst>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theme="1"/>
      <name val="Helvetica Neue"/>
    </font>
    <font>
      <sz val="11"/>
      <color theme="1"/>
      <name val="Calibri"/>
    </font>
    <font>
      <sz val="18"/>
      <color rgb="FF000000"/>
      <name val="Calibri"/>
    </font>
    <font>
      <sz val="8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rgb="FFF7CAA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9"/>
        <bgColor rgb="FF92D050"/>
      </patternFill>
    </fill>
  </fills>
  <borders count="105">
    <border>
      <left/>
      <right/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000000"/>
      </left>
      <right style="thin">
        <color rgb="FFAAAAAA"/>
      </right>
      <top/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/>
      <bottom style="medium">
        <color rgb="FF000000"/>
      </bottom>
      <diagonal/>
    </border>
    <border>
      <left style="thin">
        <color rgb="FFAAAAAA"/>
      </left>
      <right/>
      <top/>
      <bottom style="medium">
        <color rgb="FF000000"/>
      </bottom>
      <diagonal/>
    </border>
    <border>
      <left style="thin">
        <color rgb="FFAAAAAA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/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thin">
        <color rgb="FFAAAAAA"/>
      </top>
      <bottom/>
      <diagonal/>
    </border>
    <border>
      <left style="medium">
        <color rgb="FF000000"/>
      </left>
      <right/>
      <top style="thin">
        <color rgb="FFAAAAAA"/>
      </top>
      <bottom style="medium">
        <color rgb="FF000000"/>
      </bottom>
      <diagonal/>
    </border>
    <border>
      <left style="thin">
        <color rgb="FFAAAAAA"/>
      </left>
      <right/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medium">
        <color rgb="FF000000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rgb="FF000000"/>
      </top>
      <bottom/>
      <diagonal/>
    </border>
    <border>
      <left style="thin">
        <color rgb="FFAAAAAA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AAAAAA"/>
      </top>
      <bottom style="medium">
        <color indexed="64"/>
      </bottom>
      <diagonal/>
    </border>
    <border>
      <left style="medium">
        <color indexed="64"/>
      </left>
      <right/>
      <top style="thin">
        <color rgb="FFAAAAAA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AAAAAA"/>
      </bottom>
      <diagonal/>
    </border>
    <border>
      <left/>
      <right/>
      <top style="medium">
        <color indexed="64"/>
      </top>
      <bottom style="thin">
        <color rgb="FFAAAAAA"/>
      </bottom>
      <diagonal/>
    </border>
    <border>
      <left/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/>
      <top style="thin">
        <color rgb="FFAAAAAA"/>
      </top>
      <bottom style="medium">
        <color rgb="FF000000"/>
      </bottom>
      <diagonal/>
    </border>
    <border>
      <left/>
      <right style="medium">
        <color indexed="64"/>
      </right>
      <top style="thin">
        <color rgb="FFAAAAAA"/>
      </top>
      <bottom style="medium">
        <color rgb="FF000000"/>
      </bottom>
      <diagonal/>
    </border>
    <border>
      <left style="medium">
        <color indexed="64"/>
      </left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2" borderId="18" xfId="0" applyFill="1" applyBorder="1"/>
    <xf numFmtId="0" fontId="0" fillId="2" borderId="12" xfId="0" applyFill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/>
    </xf>
    <xf numFmtId="0" fontId="0" fillId="2" borderId="12" xfId="0" applyFill="1" applyBorder="1"/>
    <xf numFmtId="49" fontId="0" fillId="4" borderId="20" xfId="0" applyNumberFormat="1" applyFill="1" applyBorder="1"/>
    <xf numFmtId="0" fontId="0" fillId="2" borderId="21" xfId="0" applyFill="1" applyBorder="1"/>
    <xf numFmtId="0" fontId="0" fillId="2" borderId="22" xfId="0" applyFill="1" applyBorder="1"/>
    <xf numFmtId="10" fontId="0" fillId="0" borderId="12" xfId="0" applyNumberFormat="1" applyBorder="1"/>
    <xf numFmtId="0" fontId="0" fillId="2" borderId="22" xfId="0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1" fillId="0" borderId="13" xfId="0" applyNumberFormat="1" applyFont="1" applyBorder="1"/>
    <xf numFmtId="0" fontId="4" fillId="0" borderId="11" xfId="0" applyFont="1" applyBorder="1"/>
    <xf numFmtId="0" fontId="1" fillId="2" borderId="12" xfId="0" applyFont="1" applyFill="1" applyBorder="1"/>
    <xf numFmtId="0" fontId="0" fillId="0" borderId="12" xfId="0" applyBorder="1" applyAlignment="1">
      <alignment horizontal="left"/>
    </xf>
    <xf numFmtId="0" fontId="0" fillId="2" borderId="12" xfId="0" applyFill="1" applyBorder="1" applyAlignment="1">
      <alignment horizontal="left"/>
    </xf>
    <xf numFmtId="49" fontId="0" fillId="2" borderId="12" xfId="0" applyNumberFormat="1" applyFill="1" applyBorder="1"/>
    <xf numFmtId="49" fontId="0" fillId="0" borderId="14" xfId="0" applyNumberFormat="1" applyBorder="1"/>
    <xf numFmtId="0" fontId="1" fillId="0" borderId="12" xfId="0" applyFont="1" applyBorder="1"/>
    <xf numFmtId="49" fontId="1" fillId="0" borderId="15" xfId="0" applyNumberFormat="1" applyFont="1" applyBorder="1"/>
    <xf numFmtId="0" fontId="1" fillId="0" borderId="14" xfId="0" applyFont="1" applyBorder="1"/>
    <xf numFmtId="49" fontId="1" fillId="0" borderId="17" xfId="0" applyNumberFormat="1" applyFont="1" applyBorder="1"/>
    <xf numFmtId="0" fontId="1" fillId="0" borderId="0" xfId="0" applyFont="1"/>
    <xf numFmtId="0" fontId="0" fillId="2" borderId="20" xfId="0" applyFill="1" applyBorder="1"/>
    <xf numFmtId="49" fontId="1" fillId="0" borderId="0" xfId="0" applyNumberFormat="1" applyFont="1"/>
    <xf numFmtId="0" fontId="0" fillId="0" borderId="0" xfId="0" applyAlignment="1">
      <alignment horizontal="center"/>
    </xf>
    <xf numFmtId="0" fontId="0" fillId="2" borderId="25" xfId="0" applyFill="1" applyBorder="1"/>
    <xf numFmtId="0" fontId="1" fillId="2" borderId="25" xfId="0" applyFont="1" applyFill="1" applyBorder="1"/>
    <xf numFmtId="49" fontId="1" fillId="2" borderId="26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0" borderId="31" xfId="0" applyFont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1" fillId="2" borderId="21" xfId="0" applyFont="1" applyFill="1" applyBorder="1" applyAlignment="1">
      <alignment horizontal="center"/>
    </xf>
    <xf numFmtId="0" fontId="0" fillId="2" borderId="36" xfId="0" applyFill="1" applyBorder="1"/>
    <xf numFmtId="0" fontId="0" fillId="2" borderId="37" xfId="0" applyFill="1" applyBorder="1"/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9" fontId="0" fillId="0" borderId="16" xfId="0" applyNumberFormat="1" applyBorder="1"/>
    <xf numFmtId="49" fontId="0" fillId="2" borderId="39" xfId="0" applyNumberFormat="1" applyFill="1" applyBorder="1"/>
    <xf numFmtId="49" fontId="0" fillId="2" borderId="39" xfId="0" applyNumberFormat="1" applyFill="1" applyBorder="1" applyAlignment="1">
      <alignment horizontal="center"/>
    </xf>
    <xf numFmtId="49" fontId="1" fillId="2" borderId="39" xfId="0" applyNumberFormat="1" applyFont="1" applyFill="1" applyBorder="1"/>
    <xf numFmtId="49" fontId="0" fillId="0" borderId="12" xfId="0" applyNumberFormat="1" applyBorder="1"/>
    <xf numFmtId="0" fontId="1" fillId="2" borderId="41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0" fontId="0" fillId="0" borderId="25" xfId="0" applyBorder="1"/>
    <xf numFmtId="0" fontId="0" fillId="0" borderId="18" xfId="0" applyBorder="1"/>
    <xf numFmtId="49" fontId="0" fillId="0" borderId="47" xfId="0" applyNumberFormat="1" applyBorder="1" applyAlignment="1">
      <alignment horizontal="center"/>
    </xf>
    <xf numFmtId="0" fontId="0" fillId="0" borderId="20" xfId="0" applyBorder="1"/>
    <xf numFmtId="0" fontId="0" fillId="3" borderId="48" xfId="0" applyFill="1" applyBorder="1"/>
    <xf numFmtId="0" fontId="0" fillId="3" borderId="50" xfId="0" applyFill="1" applyBorder="1"/>
    <xf numFmtId="0" fontId="0" fillId="3" borderId="51" xfId="0" applyFill="1" applyBorder="1"/>
    <xf numFmtId="0" fontId="0" fillId="0" borderId="40" xfId="0" applyBorder="1"/>
    <xf numFmtId="49" fontId="1" fillId="0" borderId="42" xfId="0" applyNumberFormat="1" applyFont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0" fontId="0" fillId="3" borderId="58" xfId="0" applyFill="1" applyBorder="1"/>
    <xf numFmtId="0" fontId="0" fillId="3" borderId="59" xfId="0" applyFill="1" applyBorder="1" applyAlignment="1">
      <alignment horizontal="center"/>
    </xf>
    <xf numFmtId="49" fontId="1" fillId="0" borderId="64" xfId="0" applyNumberFormat="1" applyFont="1" applyBorder="1" applyAlignment="1">
      <alignment horizontal="center"/>
    </xf>
    <xf numFmtId="49" fontId="1" fillId="0" borderId="65" xfId="0" applyNumberFormat="1" applyFont="1" applyBorder="1" applyAlignment="1">
      <alignment horizontal="center"/>
    </xf>
    <xf numFmtId="49" fontId="1" fillId="2" borderId="47" xfId="0" applyNumberFormat="1" applyFont="1" applyFill="1" applyBorder="1" applyAlignment="1">
      <alignment horizontal="center"/>
    </xf>
    <xf numFmtId="49" fontId="1" fillId="2" borderId="65" xfId="0" applyNumberFormat="1" applyFont="1" applyFill="1" applyBorder="1" applyAlignment="1">
      <alignment horizontal="center"/>
    </xf>
    <xf numFmtId="0" fontId="2" fillId="0" borderId="30" xfId="0" applyFont="1" applyBorder="1"/>
    <xf numFmtId="0" fontId="0" fillId="0" borderId="62" xfId="0" applyBorder="1"/>
    <xf numFmtId="0" fontId="0" fillId="0" borderId="62" xfId="0" applyBorder="1" applyAlignment="1">
      <alignment horizontal="center"/>
    </xf>
    <xf numFmtId="0" fontId="0" fillId="0" borderId="72" xfId="0" applyBorder="1"/>
    <xf numFmtId="0" fontId="0" fillId="0" borderId="73" xfId="0" applyBorder="1" applyAlignment="1">
      <alignment horizontal="center"/>
    </xf>
    <xf numFmtId="0" fontId="0" fillId="0" borderId="73" xfId="0" applyBorder="1"/>
    <xf numFmtId="49" fontId="0" fillId="0" borderId="72" xfId="0" applyNumberFormat="1" applyBorder="1"/>
    <xf numFmtId="49" fontId="1" fillId="0" borderId="82" xfId="0" applyNumberFormat="1" applyFont="1" applyBorder="1" applyAlignment="1">
      <alignment horizontal="center"/>
    </xf>
    <xf numFmtId="49" fontId="1" fillId="0" borderId="83" xfId="0" applyNumberFormat="1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45" xfId="0" applyBorder="1"/>
    <xf numFmtId="49" fontId="1" fillId="3" borderId="84" xfId="0" applyNumberFormat="1" applyFont="1" applyFill="1" applyBorder="1" applyAlignment="1">
      <alignment horizontal="center"/>
    </xf>
    <xf numFmtId="49" fontId="1" fillId="3" borderId="85" xfId="0" applyNumberFormat="1" applyFont="1" applyFill="1" applyBorder="1" applyAlignment="1">
      <alignment horizontal="center"/>
    </xf>
    <xf numFmtId="0" fontId="0" fillId="3" borderId="86" xfId="0" applyFill="1" applyBorder="1" applyAlignment="1">
      <alignment horizontal="center"/>
    </xf>
    <xf numFmtId="0" fontId="0" fillId="5" borderId="88" xfId="0" applyFill="1" applyBorder="1" applyAlignment="1">
      <alignment horizontal="center"/>
    </xf>
    <xf numFmtId="0" fontId="0" fillId="0" borderId="33" xfId="0" applyBorder="1"/>
    <xf numFmtId="0" fontId="0" fillId="3" borderId="9" xfId="0" applyFill="1" applyBorder="1"/>
    <xf numFmtId="0" fontId="0" fillId="0" borderId="63" xfId="0" applyBorder="1"/>
    <xf numFmtId="0" fontId="0" fillId="0" borderId="63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72" xfId="0" applyBorder="1" applyAlignment="1">
      <alignment horizontal="left"/>
    </xf>
    <xf numFmtId="0" fontId="0" fillId="0" borderId="48" xfId="0" applyBorder="1"/>
    <xf numFmtId="0" fontId="0" fillId="0" borderId="51" xfId="0" applyBorder="1"/>
    <xf numFmtId="49" fontId="1" fillId="3" borderId="92" xfId="0" applyNumberFormat="1" applyFont="1" applyFill="1" applyBorder="1" applyAlignment="1">
      <alignment horizontal="center"/>
    </xf>
    <xf numFmtId="49" fontId="1" fillId="3" borderId="93" xfId="0" applyNumberFormat="1" applyFont="1" applyFill="1" applyBorder="1" applyAlignment="1">
      <alignment horizontal="center"/>
    </xf>
    <xf numFmtId="49" fontId="1" fillId="3" borderId="94" xfId="0" applyNumberFormat="1" applyFont="1" applyFill="1" applyBorder="1" applyAlignment="1">
      <alignment horizontal="center"/>
    </xf>
    <xf numFmtId="49" fontId="1" fillId="3" borderId="95" xfId="0" applyNumberFormat="1" applyFont="1" applyFill="1" applyBorder="1" applyAlignment="1">
      <alignment horizontal="center"/>
    </xf>
    <xf numFmtId="0" fontId="0" fillId="3" borderId="96" xfId="0" applyFill="1" applyBorder="1" applyAlignment="1">
      <alignment horizontal="center"/>
    </xf>
    <xf numFmtId="0" fontId="0" fillId="3" borderId="97" xfId="0" applyFill="1" applyBorder="1" applyAlignment="1">
      <alignment horizontal="center"/>
    </xf>
    <xf numFmtId="0" fontId="0" fillId="3" borderId="96" xfId="0" applyFill="1" applyBorder="1"/>
    <xf numFmtId="0" fontId="0" fillId="3" borderId="97" xfId="0" applyFill="1" applyBorder="1"/>
    <xf numFmtId="0" fontId="0" fillId="3" borderId="72" xfId="0" applyFill="1" applyBorder="1"/>
    <xf numFmtId="0" fontId="0" fillId="3" borderId="73" xfId="0" applyFill="1" applyBorder="1"/>
    <xf numFmtId="49" fontId="1" fillId="2" borderId="48" xfId="0" applyNumberFormat="1" applyFont="1" applyFill="1" applyBorder="1" applyAlignment="1">
      <alignment horizontal="center"/>
    </xf>
    <xf numFmtId="0" fontId="0" fillId="5" borderId="72" xfId="0" applyFill="1" applyBorder="1" applyAlignment="1">
      <alignment horizontal="center"/>
    </xf>
    <xf numFmtId="0" fontId="0" fillId="5" borderId="73" xfId="0" applyFill="1" applyBorder="1" applyAlignment="1">
      <alignment horizontal="center"/>
    </xf>
    <xf numFmtId="49" fontId="0" fillId="0" borderId="39" xfId="0" applyNumberFormat="1" applyBorder="1"/>
    <xf numFmtId="0" fontId="0" fillId="2" borderId="21" xfId="0" applyFill="1" applyBorder="1" applyAlignment="1">
      <alignment vertical="center"/>
    </xf>
    <xf numFmtId="49" fontId="0" fillId="6" borderId="20" xfId="0" applyNumberFormat="1" applyFill="1" applyBorder="1"/>
    <xf numFmtId="49" fontId="0" fillId="7" borderId="20" xfId="0" applyNumberFormat="1" applyFill="1" applyBorder="1"/>
    <xf numFmtId="0" fontId="0" fillId="0" borderId="36" xfId="0" applyBorder="1"/>
    <xf numFmtId="49" fontId="0" fillId="0" borderId="102" xfId="0" applyNumberFormat="1" applyBorder="1"/>
    <xf numFmtId="49" fontId="0" fillId="4" borderId="45" xfId="0" applyNumberFormat="1" applyFill="1" applyBorder="1"/>
    <xf numFmtId="49" fontId="0" fillId="4" borderId="103" xfId="0" applyNumberFormat="1" applyFill="1" applyBorder="1"/>
    <xf numFmtId="49" fontId="0" fillId="6" borderId="103" xfId="0" applyNumberFormat="1" applyFill="1" applyBorder="1"/>
    <xf numFmtId="49" fontId="0" fillId="7" borderId="103" xfId="0" applyNumberFormat="1" applyFill="1" applyBorder="1"/>
    <xf numFmtId="49" fontId="0" fillId="6" borderId="104" xfId="0" applyNumberFormat="1" applyFill="1" applyBorder="1"/>
    <xf numFmtId="164" fontId="0" fillId="8" borderId="48" xfId="0" applyNumberFormat="1" applyFill="1" applyBorder="1" applyAlignment="1">
      <alignment horizontal="center"/>
    </xf>
    <xf numFmtId="0" fontId="0" fillId="8" borderId="69" xfId="0" applyFill="1" applyBorder="1"/>
    <xf numFmtId="0" fontId="0" fillId="8" borderId="70" xfId="0" applyFill="1" applyBorder="1"/>
    <xf numFmtId="0" fontId="0" fillId="8" borderId="71" xfId="0" applyFill="1" applyBorder="1"/>
    <xf numFmtId="0" fontId="0" fillId="8" borderId="70" xfId="0" applyFill="1" applyBorder="1" applyAlignment="1">
      <alignment horizontal="center"/>
    </xf>
    <xf numFmtId="0" fontId="0" fillId="8" borderId="71" xfId="0" applyFill="1" applyBorder="1" applyAlignment="1">
      <alignment horizontal="center"/>
    </xf>
    <xf numFmtId="0" fontId="0" fillId="8" borderId="90" xfId="0" applyFill="1" applyBorder="1"/>
    <xf numFmtId="0" fontId="0" fillId="9" borderId="69" xfId="0" applyFill="1" applyBorder="1"/>
    <xf numFmtId="0" fontId="0" fillId="9" borderId="71" xfId="0" applyFill="1" applyBorder="1"/>
    <xf numFmtId="0" fontId="0" fillId="8" borderId="69" xfId="0" applyFill="1" applyBorder="1" applyAlignment="1">
      <alignment horizontal="center"/>
    </xf>
    <xf numFmtId="0" fontId="0" fillId="8" borderId="87" xfId="0" applyFill="1" applyBorder="1" applyAlignment="1">
      <alignment horizontal="center"/>
    </xf>
    <xf numFmtId="0" fontId="0" fillId="8" borderId="0" xfId="0" applyFill="1"/>
    <xf numFmtId="164" fontId="0" fillId="8" borderId="46" xfId="0" applyNumberFormat="1" applyFill="1" applyBorder="1" applyAlignment="1">
      <alignment horizontal="center"/>
    </xf>
    <xf numFmtId="0" fontId="0" fillId="8" borderId="72" xfId="0" applyFill="1" applyBorder="1"/>
    <xf numFmtId="0" fontId="0" fillId="8" borderId="62" xfId="0" applyFill="1" applyBorder="1"/>
    <xf numFmtId="0" fontId="0" fillId="8" borderId="73" xfId="0" applyFill="1" applyBorder="1"/>
    <xf numFmtId="0" fontId="0" fillId="8" borderId="62" xfId="0" applyFill="1" applyBorder="1" applyAlignment="1">
      <alignment horizontal="center"/>
    </xf>
    <xf numFmtId="0" fontId="0" fillId="8" borderId="73" xfId="0" applyFill="1" applyBorder="1" applyAlignment="1">
      <alignment horizontal="center"/>
    </xf>
    <xf numFmtId="0" fontId="0" fillId="8" borderId="63" xfId="0" applyFill="1" applyBorder="1"/>
    <xf numFmtId="0" fontId="0" fillId="9" borderId="72" xfId="0" applyFill="1" applyBorder="1"/>
    <xf numFmtId="0" fontId="0" fillId="9" borderId="73" xfId="0" applyFill="1" applyBorder="1"/>
    <xf numFmtId="0" fontId="0" fillId="8" borderId="72" xfId="0" applyFill="1" applyBorder="1" applyAlignment="1">
      <alignment horizontal="center"/>
    </xf>
    <xf numFmtId="0" fontId="0" fillId="8" borderId="88" xfId="0" applyFill="1" applyBorder="1" applyAlignment="1">
      <alignment horizontal="center"/>
    </xf>
    <xf numFmtId="49" fontId="0" fillId="8" borderId="72" xfId="0" applyNumberFormat="1" applyFill="1" applyBorder="1"/>
    <xf numFmtId="0" fontId="0" fillId="8" borderId="63" xfId="0" applyFill="1" applyBorder="1" applyAlignment="1">
      <alignment horizontal="center"/>
    </xf>
    <xf numFmtId="164" fontId="0" fillId="8" borderId="49" xfId="0" applyNumberFormat="1" applyFill="1" applyBorder="1" applyAlignment="1">
      <alignment horizontal="center"/>
    </xf>
    <xf numFmtId="0" fontId="0" fillId="8" borderId="74" xfId="0" applyFill="1" applyBorder="1"/>
    <xf numFmtId="0" fontId="0" fillId="8" borderId="75" xfId="0" applyFill="1" applyBorder="1"/>
    <xf numFmtId="0" fontId="0" fillId="8" borderId="76" xfId="0" applyFill="1" applyBorder="1"/>
    <xf numFmtId="0" fontId="0" fillId="8" borderId="75" xfId="0" applyFill="1" applyBorder="1" applyAlignment="1">
      <alignment horizontal="center"/>
    </xf>
    <xf numFmtId="0" fontId="0" fillId="8" borderId="76" xfId="0" applyFill="1" applyBorder="1" applyAlignment="1">
      <alignment horizontal="center"/>
    </xf>
    <xf numFmtId="0" fontId="0" fillId="8" borderId="91" xfId="0" applyFill="1" applyBorder="1"/>
    <xf numFmtId="0" fontId="0" fillId="9" borderId="74" xfId="0" applyFill="1" applyBorder="1"/>
    <xf numFmtId="0" fontId="0" fillId="9" borderId="76" xfId="0" applyFill="1" applyBorder="1"/>
    <xf numFmtId="0" fontId="0" fillId="8" borderId="74" xfId="0" applyFill="1" applyBorder="1" applyAlignment="1">
      <alignment horizontal="center"/>
    </xf>
    <xf numFmtId="0" fontId="0" fillId="8" borderId="89" xfId="0" applyFill="1" applyBorder="1" applyAlignment="1">
      <alignment horizontal="center"/>
    </xf>
    <xf numFmtId="49" fontId="0" fillId="10" borderId="20" xfId="0" applyNumberFormat="1" applyFill="1" applyBorder="1"/>
    <xf numFmtId="49" fontId="0" fillId="10" borderId="103" xfId="0" applyNumberFormat="1" applyFill="1" applyBorder="1"/>
    <xf numFmtId="0" fontId="1" fillId="2" borderId="20" xfId="0" applyFont="1" applyFill="1" applyBorder="1" applyAlignment="1">
      <alignment horizontal="center"/>
    </xf>
    <xf numFmtId="49" fontId="1" fillId="2" borderId="29" xfId="0" applyNumberFormat="1" applyFont="1" applyFill="1" applyBorder="1"/>
    <xf numFmtId="9" fontId="0" fillId="0" borderId="30" xfId="0" applyNumberFormat="1" applyBorder="1"/>
    <xf numFmtId="9" fontId="0" fillId="0" borderId="43" xfId="0" applyNumberFormat="1" applyBorder="1"/>
    <xf numFmtId="9" fontId="0" fillId="0" borderId="44" xfId="0" applyNumberFormat="1" applyBorder="1"/>
    <xf numFmtId="0" fontId="0" fillId="0" borderId="103" xfId="0" applyBorder="1"/>
    <xf numFmtId="0" fontId="0" fillId="0" borderId="104" xfId="0" applyBorder="1"/>
    <xf numFmtId="49" fontId="1" fillId="0" borderId="6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6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0" fillId="2" borderId="19" xfId="0" applyFill="1" applyBorder="1" applyAlignment="1">
      <alignment horizontal="center" vertical="center" textRotation="90"/>
    </xf>
    <xf numFmtId="0" fontId="2" fillId="0" borderId="23" xfId="0" applyFont="1" applyBorder="1"/>
    <xf numFmtId="0" fontId="2" fillId="0" borderId="24" xfId="0" applyFont="1" applyBorder="1"/>
    <xf numFmtId="49" fontId="1" fillId="0" borderId="52" xfId="0" applyNumberFormat="1" applyFont="1" applyBorder="1" applyAlignment="1">
      <alignment horizontal="center"/>
    </xf>
    <xf numFmtId="49" fontId="1" fillId="0" borderId="53" xfId="0" applyNumberFormat="1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67" xfId="0" applyNumberFormat="1" applyFont="1" applyBorder="1" applyAlignment="1">
      <alignment horizontal="center"/>
    </xf>
    <xf numFmtId="49" fontId="1" fillId="0" borderId="66" xfId="0" applyNumberFormat="1" applyFont="1" applyBorder="1" applyAlignment="1">
      <alignment horizontal="center"/>
    </xf>
    <xf numFmtId="49" fontId="1" fillId="0" borderId="100" xfId="0" applyNumberFormat="1" applyFont="1" applyBorder="1" applyAlignment="1">
      <alignment horizontal="center"/>
    </xf>
    <xf numFmtId="14" fontId="1" fillId="0" borderId="77" xfId="0" applyNumberFormat="1" applyFont="1" applyBorder="1" applyAlignment="1">
      <alignment horizontal="center"/>
    </xf>
    <xf numFmtId="14" fontId="1" fillId="0" borderId="78" xfId="0" applyNumberFormat="1" applyFont="1" applyBorder="1" applyAlignment="1">
      <alignment horizontal="center"/>
    </xf>
    <xf numFmtId="14" fontId="1" fillId="0" borderId="79" xfId="0" applyNumberFormat="1" applyFont="1" applyBorder="1" applyAlignment="1">
      <alignment horizontal="center"/>
    </xf>
    <xf numFmtId="49" fontId="1" fillId="0" borderId="8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81" xfId="0" applyNumberFormat="1" applyFont="1" applyBorder="1" applyAlignment="1">
      <alignment horizontal="center"/>
    </xf>
    <xf numFmtId="14" fontId="3" fillId="0" borderId="77" xfId="0" applyNumberFormat="1" applyFont="1" applyBorder="1" applyAlignment="1">
      <alignment horizontal="center"/>
    </xf>
    <xf numFmtId="14" fontId="3" fillId="0" borderId="78" xfId="0" applyNumberFormat="1" applyFont="1" applyBorder="1" applyAlignment="1">
      <alignment horizontal="center"/>
    </xf>
    <xf numFmtId="14" fontId="3" fillId="0" borderId="79" xfId="0" applyNumberFormat="1" applyFont="1" applyBorder="1" applyAlignment="1">
      <alignment horizontal="center"/>
    </xf>
    <xf numFmtId="14" fontId="0" fillId="0" borderId="77" xfId="0" applyNumberFormat="1" applyBorder="1" applyAlignment="1">
      <alignment horizontal="center"/>
    </xf>
    <xf numFmtId="14" fontId="0" fillId="0" borderId="78" xfId="0" applyNumberFormat="1" applyBorder="1" applyAlignment="1">
      <alignment horizontal="center"/>
    </xf>
    <xf numFmtId="14" fontId="0" fillId="0" borderId="79" xfId="0" applyNumberFormat="1" applyBorder="1" applyAlignment="1">
      <alignment horizontal="center"/>
    </xf>
    <xf numFmtId="49" fontId="1" fillId="0" borderId="98" xfId="0" applyNumberFormat="1" applyFont="1" applyBorder="1" applyAlignment="1">
      <alignment horizontal="center"/>
    </xf>
    <xf numFmtId="49" fontId="1" fillId="0" borderId="68" xfId="0" applyNumberFormat="1" applyFont="1" applyBorder="1" applyAlignment="1">
      <alignment horizontal="center"/>
    </xf>
    <xf numFmtId="49" fontId="1" fillId="0" borderId="99" xfId="0" applyNumberFormat="1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48" xfId="0" applyFont="1" applyBorder="1" applyAlignment="1">
      <alignment horizontal="center" vertical="center" textRotation="90"/>
    </xf>
    <xf numFmtId="0" fontId="2" fillId="0" borderId="46" xfId="0" applyFont="1" applyBorder="1"/>
    <xf numFmtId="0" fontId="2" fillId="0" borderId="101" xfId="0" applyFont="1" applyBorder="1"/>
    <xf numFmtId="0" fontId="0" fillId="0" borderId="72" xfId="0" applyFill="1" applyBorder="1"/>
    <xf numFmtId="0" fontId="0" fillId="0" borderId="62" xfId="0" applyFill="1" applyBorder="1"/>
    <xf numFmtId="0" fontId="0" fillId="0" borderId="73" xfId="0" applyFill="1" applyBorder="1"/>
    <xf numFmtId="49" fontId="0" fillId="0" borderId="7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41"/>
  <sheetViews>
    <sheetView tabSelected="1" zoomScale="80" zoomScaleNormal="80" workbookViewId="0">
      <pane xSplit="1" ySplit="5" topLeftCell="B31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14.42578125" defaultRowHeight="15" customHeight="1"/>
  <cols>
    <col min="1" max="1" width="8.85546875" customWidth="1"/>
    <col min="2" max="2" width="21" customWidth="1"/>
    <col min="3" max="3" width="10.85546875" customWidth="1"/>
    <col min="4" max="4" width="10.42578125" customWidth="1"/>
    <col min="5" max="5" width="18.85546875" customWidth="1"/>
    <col min="6" max="7" width="8.85546875" customWidth="1"/>
    <col min="8" max="8" width="16.28515625" customWidth="1"/>
    <col min="9" max="10" width="8.85546875" customWidth="1"/>
    <col min="11" max="11" width="16.7109375" customWidth="1"/>
    <col min="12" max="13" width="8.85546875" customWidth="1"/>
    <col min="14" max="14" width="16" customWidth="1"/>
    <col min="15" max="16" width="8.85546875" customWidth="1"/>
    <col min="17" max="17" width="9.85546875" customWidth="1"/>
    <col min="18" max="18" width="9.7109375" customWidth="1"/>
    <col min="19" max="19" width="16.42578125" customWidth="1"/>
    <col min="20" max="20" width="8.85546875" customWidth="1"/>
    <col min="21" max="21" width="13.42578125" customWidth="1"/>
    <col min="22" max="22" width="16.42578125" customWidth="1"/>
    <col min="23" max="24" width="8.85546875" customWidth="1"/>
    <col min="25" max="25" width="16.42578125" customWidth="1"/>
    <col min="26" max="27" width="8.85546875" customWidth="1"/>
    <col min="28" max="28" width="16.42578125" customWidth="1"/>
    <col min="29" max="30" width="8.85546875" customWidth="1"/>
    <col min="31" max="31" width="16.42578125" customWidth="1"/>
    <col min="32" max="33" width="8.85546875" customWidth="1"/>
    <col min="34" max="35" width="10.28515625" customWidth="1"/>
    <col min="36" max="36" width="16.42578125" customWidth="1"/>
    <col min="37" max="37" width="8.85546875" customWidth="1"/>
    <col min="38" max="38" width="14.5703125" customWidth="1"/>
    <col min="39" max="39" width="16.42578125" customWidth="1"/>
    <col min="40" max="41" width="8.85546875" customWidth="1"/>
    <col min="42" max="42" width="16.42578125" customWidth="1"/>
    <col min="43" max="44" width="8.85546875" customWidth="1"/>
    <col min="45" max="45" width="16.42578125" customWidth="1"/>
    <col min="46" max="47" width="8.85546875" customWidth="1"/>
    <col min="48" max="48" width="16.42578125" customWidth="1"/>
    <col min="49" max="50" width="8.85546875" customWidth="1"/>
    <col min="51" max="52" width="10.28515625" customWidth="1"/>
    <col min="53" max="53" width="16.42578125" customWidth="1"/>
    <col min="54" max="54" width="8.85546875" customWidth="1"/>
    <col min="55" max="55" width="15" customWidth="1"/>
    <col min="56" max="56" width="16.42578125" customWidth="1"/>
    <col min="57" max="58" width="8.85546875" customWidth="1"/>
    <col min="59" max="59" width="16.42578125" customWidth="1"/>
    <col min="60" max="61" width="8.85546875" customWidth="1"/>
    <col min="62" max="62" width="16.42578125" customWidth="1"/>
    <col min="63" max="64" width="8.85546875" customWidth="1"/>
    <col min="65" max="65" width="16.42578125" customWidth="1"/>
    <col min="66" max="67" width="8.85546875" customWidth="1"/>
    <col min="68" max="69" width="10.28515625" customWidth="1"/>
    <col min="70" max="70" width="16.42578125" customWidth="1"/>
    <col min="71" max="71" width="10.5703125" customWidth="1"/>
    <col min="72" max="72" width="12.5703125" customWidth="1"/>
    <col min="73" max="73" width="16.42578125" customWidth="1"/>
    <col min="74" max="75" width="8.85546875" customWidth="1"/>
    <col min="76" max="76" width="16.42578125" customWidth="1"/>
    <col min="77" max="78" width="8.85546875" customWidth="1"/>
    <col min="79" max="79" width="16.42578125" customWidth="1"/>
    <col min="80" max="81" width="8.85546875" customWidth="1"/>
    <col min="82" max="82" width="16.42578125" customWidth="1"/>
    <col min="83" max="84" width="8.85546875" customWidth="1"/>
  </cols>
  <sheetData>
    <row r="1" spans="1:84" ht="16.5" customHeight="1" thickBot="1">
      <c r="A1" s="118" t="s">
        <v>0</v>
      </c>
      <c r="B1" s="192">
        <v>44228</v>
      </c>
      <c r="C1" s="193"/>
      <c r="D1" s="194"/>
      <c r="E1" s="192">
        <v>44229</v>
      </c>
      <c r="F1" s="193"/>
      <c r="G1" s="194"/>
      <c r="H1" s="192">
        <v>44230</v>
      </c>
      <c r="I1" s="193"/>
      <c r="J1" s="194"/>
      <c r="K1" s="192">
        <v>44231</v>
      </c>
      <c r="L1" s="193"/>
      <c r="M1" s="194"/>
      <c r="N1" s="193">
        <v>44232</v>
      </c>
      <c r="O1" s="193"/>
      <c r="P1" s="194"/>
      <c r="Q1" s="106"/>
      <c r="R1" s="107"/>
      <c r="S1" s="198">
        <v>44235</v>
      </c>
      <c r="T1" s="199"/>
      <c r="U1" s="200"/>
      <c r="V1" s="198">
        <v>44236</v>
      </c>
      <c r="W1" s="199"/>
      <c r="X1" s="200"/>
      <c r="Y1" s="198">
        <v>44237</v>
      </c>
      <c r="Z1" s="199"/>
      <c r="AA1" s="200"/>
      <c r="AB1" s="198">
        <v>44238</v>
      </c>
      <c r="AC1" s="199"/>
      <c r="AD1" s="200"/>
      <c r="AE1" s="198">
        <v>44239</v>
      </c>
      <c r="AF1" s="199"/>
      <c r="AG1" s="200"/>
      <c r="AH1" s="106"/>
      <c r="AI1" s="107"/>
      <c r="AJ1" s="201">
        <v>44242</v>
      </c>
      <c r="AK1" s="202"/>
      <c r="AL1" s="203"/>
      <c r="AM1" s="201">
        <v>44243</v>
      </c>
      <c r="AN1" s="202"/>
      <c r="AO1" s="203"/>
      <c r="AP1" s="201">
        <v>44244</v>
      </c>
      <c r="AQ1" s="202"/>
      <c r="AR1" s="203"/>
      <c r="AS1" s="201">
        <v>44245</v>
      </c>
      <c r="AT1" s="202"/>
      <c r="AU1" s="203"/>
      <c r="AV1" s="201">
        <v>44246</v>
      </c>
      <c r="AW1" s="202"/>
      <c r="AX1" s="203"/>
      <c r="AY1" s="106"/>
      <c r="AZ1" s="107"/>
      <c r="BA1" s="201">
        <v>44249</v>
      </c>
      <c r="BB1" s="202"/>
      <c r="BC1" s="203"/>
      <c r="BD1" s="201">
        <v>44250</v>
      </c>
      <c r="BE1" s="202"/>
      <c r="BF1" s="203"/>
      <c r="BG1" s="201">
        <v>44251</v>
      </c>
      <c r="BH1" s="202"/>
      <c r="BI1" s="203"/>
      <c r="BJ1" s="202">
        <v>44252</v>
      </c>
      <c r="BK1" s="202"/>
      <c r="BL1" s="203"/>
      <c r="BM1" s="201">
        <v>44253</v>
      </c>
      <c r="BN1" s="202"/>
      <c r="BO1" s="203"/>
      <c r="BP1" s="95"/>
      <c r="BQ1" s="95"/>
      <c r="BR1" s="201" t="s">
        <v>10</v>
      </c>
      <c r="BS1" s="202"/>
      <c r="BT1" s="203"/>
      <c r="BU1" s="207"/>
      <c r="BV1" s="208"/>
      <c r="BW1" s="209"/>
      <c r="BX1" s="207"/>
      <c r="BY1" s="208"/>
      <c r="BZ1" s="209"/>
      <c r="CA1" s="207"/>
      <c r="CB1" s="208"/>
      <c r="CC1" s="209"/>
      <c r="CD1" s="207"/>
      <c r="CE1" s="208"/>
      <c r="CF1" s="209"/>
    </row>
    <row r="2" spans="1:84" ht="14.25" customHeight="1" thickBot="1">
      <c r="A2" s="83" t="s">
        <v>1</v>
      </c>
      <c r="B2" s="189" t="s">
        <v>2</v>
      </c>
      <c r="C2" s="190"/>
      <c r="D2" s="191"/>
      <c r="E2" s="189" t="s">
        <v>3</v>
      </c>
      <c r="F2" s="190"/>
      <c r="G2" s="191"/>
      <c r="H2" s="195" t="s">
        <v>4</v>
      </c>
      <c r="I2" s="196"/>
      <c r="J2" s="197"/>
      <c r="K2" s="195" t="s">
        <v>5</v>
      </c>
      <c r="L2" s="196"/>
      <c r="M2" s="197"/>
      <c r="N2" s="196" t="s">
        <v>6</v>
      </c>
      <c r="O2" s="196"/>
      <c r="P2" s="197"/>
      <c r="Q2" s="108" t="s">
        <v>7</v>
      </c>
      <c r="R2" s="109" t="s">
        <v>8</v>
      </c>
      <c r="S2" s="195" t="s">
        <v>2</v>
      </c>
      <c r="T2" s="196"/>
      <c r="U2" s="197"/>
      <c r="V2" s="195" t="s">
        <v>3</v>
      </c>
      <c r="W2" s="196"/>
      <c r="X2" s="197"/>
      <c r="Y2" s="195" t="s">
        <v>4</v>
      </c>
      <c r="Z2" s="196"/>
      <c r="AA2" s="197"/>
      <c r="AB2" s="195" t="s">
        <v>5</v>
      </c>
      <c r="AC2" s="196"/>
      <c r="AD2" s="197"/>
      <c r="AE2" s="195" t="s">
        <v>6</v>
      </c>
      <c r="AF2" s="196"/>
      <c r="AG2" s="197"/>
      <c r="AH2" s="108" t="s">
        <v>7</v>
      </c>
      <c r="AI2" s="109" t="s">
        <v>8</v>
      </c>
      <c r="AJ2" s="195" t="s">
        <v>2</v>
      </c>
      <c r="AK2" s="196"/>
      <c r="AL2" s="197"/>
      <c r="AM2" s="195" t="s">
        <v>3</v>
      </c>
      <c r="AN2" s="196"/>
      <c r="AO2" s="197"/>
      <c r="AP2" s="195" t="s">
        <v>4</v>
      </c>
      <c r="AQ2" s="196"/>
      <c r="AR2" s="197"/>
      <c r="AS2" s="195" t="s">
        <v>5</v>
      </c>
      <c r="AT2" s="196"/>
      <c r="AU2" s="197"/>
      <c r="AV2" s="195" t="s">
        <v>6</v>
      </c>
      <c r="AW2" s="196"/>
      <c r="AX2" s="197"/>
      <c r="AY2" s="108" t="s">
        <v>7</v>
      </c>
      <c r="AZ2" s="109" t="s">
        <v>8</v>
      </c>
      <c r="BA2" s="195" t="s">
        <v>2</v>
      </c>
      <c r="BB2" s="196"/>
      <c r="BC2" s="197"/>
      <c r="BD2" s="195" t="s">
        <v>3</v>
      </c>
      <c r="BE2" s="196"/>
      <c r="BF2" s="197"/>
      <c r="BG2" s="195" t="s">
        <v>4</v>
      </c>
      <c r="BH2" s="196"/>
      <c r="BI2" s="197"/>
      <c r="BJ2" s="196" t="s">
        <v>5</v>
      </c>
      <c r="BK2" s="196"/>
      <c r="BL2" s="197"/>
      <c r="BM2" s="195" t="s">
        <v>6</v>
      </c>
      <c r="BN2" s="196"/>
      <c r="BO2" s="197"/>
      <c r="BP2" s="96" t="s">
        <v>7</v>
      </c>
      <c r="BQ2" s="96" t="s">
        <v>8</v>
      </c>
      <c r="BR2" s="195" t="s">
        <v>2</v>
      </c>
      <c r="BS2" s="196"/>
      <c r="BT2" s="197"/>
      <c r="BU2" s="195" t="s">
        <v>3</v>
      </c>
      <c r="BV2" s="196"/>
      <c r="BW2" s="197"/>
      <c r="BX2" s="195" t="s">
        <v>4</v>
      </c>
      <c r="BY2" s="196"/>
      <c r="BZ2" s="197"/>
      <c r="CA2" s="195" t="s">
        <v>5</v>
      </c>
      <c r="CB2" s="196"/>
      <c r="CC2" s="197"/>
      <c r="CD2" s="195" t="s">
        <v>6</v>
      </c>
      <c r="CE2" s="196"/>
      <c r="CF2" s="197"/>
    </row>
    <row r="3" spans="1:84" ht="14.25" customHeight="1" thickBot="1">
      <c r="A3" s="83" t="s">
        <v>9</v>
      </c>
      <c r="B3" s="186" t="s">
        <v>10</v>
      </c>
      <c r="C3" s="187"/>
      <c r="D3" s="188"/>
      <c r="E3" s="186" t="s">
        <v>10</v>
      </c>
      <c r="F3" s="187"/>
      <c r="G3" s="188"/>
      <c r="H3" s="177" t="s">
        <v>10</v>
      </c>
      <c r="I3" s="178"/>
      <c r="J3" s="179"/>
      <c r="K3" s="177" t="s">
        <v>10</v>
      </c>
      <c r="L3" s="178"/>
      <c r="M3" s="179"/>
      <c r="N3" s="178" t="s">
        <v>10</v>
      </c>
      <c r="O3" s="178"/>
      <c r="P3" s="179"/>
      <c r="Q3" s="110" t="s">
        <v>10</v>
      </c>
      <c r="R3" s="111" t="s">
        <v>10</v>
      </c>
      <c r="S3" s="177" t="s">
        <v>10</v>
      </c>
      <c r="T3" s="178"/>
      <c r="U3" s="179"/>
      <c r="V3" s="177" t="s">
        <v>10</v>
      </c>
      <c r="W3" s="178"/>
      <c r="X3" s="179"/>
      <c r="Y3" s="177" t="s">
        <v>10</v>
      </c>
      <c r="Z3" s="178"/>
      <c r="AA3" s="179"/>
      <c r="AB3" s="177" t="s">
        <v>10</v>
      </c>
      <c r="AC3" s="178"/>
      <c r="AD3" s="179"/>
      <c r="AE3" s="177" t="s">
        <v>10</v>
      </c>
      <c r="AF3" s="178"/>
      <c r="AG3" s="179"/>
      <c r="AH3" s="110" t="s">
        <v>10</v>
      </c>
      <c r="AI3" s="111" t="s">
        <v>10</v>
      </c>
      <c r="AJ3" s="177" t="s">
        <v>10</v>
      </c>
      <c r="AK3" s="178"/>
      <c r="AL3" s="179"/>
      <c r="AM3" s="177" t="s">
        <v>10</v>
      </c>
      <c r="AN3" s="178"/>
      <c r="AO3" s="179"/>
      <c r="AP3" s="177" t="s">
        <v>10</v>
      </c>
      <c r="AQ3" s="178"/>
      <c r="AR3" s="179"/>
      <c r="AS3" s="204" t="s">
        <v>10</v>
      </c>
      <c r="AT3" s="205"/>
      <c r="AU3" s="206"/>
      <c r="AV3" s="177" t="s">
        <v>10</v>
      </c>
      <c r="AW3" s="178"/>
      <c r="AX3" s="179"/>
      <c r="AY3" s="110" t="s">
        <v>10</v>
      </c>
      <c r="AZ3" s="111" t="s">
        <v>10</v>
      </c>
      <c r="BA3" s="177" t="s">
        <v>10</v>
      </c>
      <c r="BB3" s="178"/>
      <c r="BC3" s="179"/>
      <c r="BD3" s="177" t="s">
        <v>10</v>
      </c>
      <c r="BE3" s="178"/>
      <c r="BF3" s="179"/>
      <c r="BG3" s="177" t="s">
        <v>10</v>
      </c>
      <c r="BH3" s="178"/>
      <c r="BI3" s="179"/>
      <c r="BJ3" s="178" t="s">
        <v>10</v>
      </c>
      <c r="BK3" s="178"/>
      <c r="BL3" s="179"/>
      <c r="BM3" s="177" t="s">
        <v>10</v>
      </c>
      <c r="BN3" s="178"/>
      <c r="BO3" s="179"/>
      <c r="BP3" s="97" t="s">
        <v>10</v>
      </c>
      <c r="BQ3" s="97" t="s">
        <v>10</v>
      </c>
      <c r="BR3" s="177" t="s">
        <v>10</v>
      </c>
      <c r="BS3" s="178"/>
      <c r="BT3" s="179"/>
      <c r="BU3" s="177" t="s">
        <v>10</v>
      </c>
      <c r="BV3" s="178"/>
      <c r="BW3" s="179"/>
      <c r="BX3" s="177" t="s">
        <v>10</v>
      </c>
      <c r="BY3" s="178"/>
      <c r="BZ3" s="179"/>
      <c r="CA3" s="177" t="s">
        <v>10</v>
      </c>
      <c r="CB3" s="178"/>
      <c r="CC3" s="179"/>
      <c r="CD3" s="177" t="s">
        <v>10</v>
      </c>
      <c r="CE3" s="178"/>
      <c r="CF3" s="179"/>
    </row>
    <row r="4" spans="1:84" ht="14.25" customHeight="1" thickBot="1">
      <c r="A4" s="83" t="s">
        <v>11</v>
      </c>
      <c r="B4" s="81" t="s">
        <v>12</v>
      </c>
      <c r="C4" s="62" t="s">
        <v>13</v>
      </c>
      <c r="D4" s="84" t="s">
        <v>14</v>
      </c>
      <c r="E4" s="81" t="s">
        <v>12</v>
      </c>
      <c r="F4" s="73" t="s">
        <v>13</v>
      </c>
      <c r="G4" s="82" t="s">
        <v>14</v>
      </c>
      <c r="H4" s="92" t="s">
        <v>12</v>
      </c>
      <c r="I4" s="3" t="s">
        <v>13</v>
      </c>
      <c r="J4" s="93" t="s">
        <v>14</v>
      </c>
      <c r="K4" s="81" t="s">
        <v>12</v>
      </c>
      <c r="L4" s="73" t="s">
        <v>13</v>
      </c>
      <c r="M4" s="82" t="s">
        <v>14</v>
      </c>
      <c r="N4" s="63" t="s">
        <v>12</v>
      </c>
      <c r="O4" s="3" t="s">
        <v>13</v>
      </c>
      <c r="P4" s="93" t="s">
        <v>14</v>
      </c>
      <c r="Q4" s="110" t="s">
        <v>10</v>
      </c>
      <c r="R4" s="111" t="s">
        <v>10</v>
      </c>
      <c r="S4" s="92" t="s">
        <v>12</v>
      </c>
      <c r="T4" s="3" t="s">
        <v>13</v>
      </c>
      <c r="U4" s="93" t="s">
        <v>14</v>
      </c>
      <c r="V4" s="81" t="s">
        <v>12</v>
      </c>
      <c r="W4" s="73" t="s">
        <v>13</v>
      </c>
      <c r="X4" s="82" t="s">
        <v>14</v>
      </c>
      <c r="Y4" s="92" t="s">
        <v>12</v>
      </c>
      <c r="Z4" s="3" t="s">
        <v>13</v>
      </c>
      <c r="AA4" s="93" t="s">
        <v>14</v>
      </c>
      <c r="AB4" s="81" t="s">
        <v>12</v>
      </c>
      <c r="AC4" s="73" t="s">
        <v>13</v>
      </c>
      <c r="AD4" s="82" t="s">
        <v>14</v>
      </c>
      <c r="AE4" s="92" t="s">
        <v>12</v>
      </c>
      <c r="AF4" s="3" t="s">
        <v>13</v>
      </c>
      <c r="AG4" s="93" t="s">
        <v>14</v>
      </c>
      <c r="AH4" s="110" t="s">
        <v>10</v>
      </c>
      <c r="AI4" s="111" t="s">
        <v>10</v>
      </c>
      <c r="AJ4" s="92" t="s">
        <v>12</v>
      </c>
      <c r="AK4" s="3" t="s">
        <v>13</v>
      </c>
      <c r="AL4" s="93" t="s">
        <v>14</v>
      </c>
      <c r="AM4" s="92" t="s">
        <v>12</v>
      </c>
      <c r="AN4" s="3" t="s">
        <v>13</v>
      </c>
      <c r="AO4" s="93" t="s">
        <v>14</v>
      </c>
      <c r="AP4" s="92" t="s">
        <v>12</v>
      </c>
      <c r="AQ4" s="3" t="s">
        <v>13</v>
      </c>
      <c r="AR4" s="93" t="s">
        <v>14</v>
      </c>
      <c r="AS4" s="76" t="s">
        <v>12</v>
      </c>
      <c r="AT4" s="77" t="s">
        <v>13</v>
      </c>
      <c r="AU4" s="78" t="s">
        <v>14</v>
      </c>
      <c r="AV4" s="92" t="s">
        <v>12</v>
      </c>
      <c r="AW4" s="3" t="s">
        <v>13</v>
      </c>
      <c r="AX4" s="93" t="s">
        <v>14</v>
      </c>
      <c r="AY4" s="110" t="s">
        <v>10</v>
      </c>
      <c r="AZ4" s="111" t="s">
        <v>10</v>
      </c>
      <c r="BA4" s="92" t="s">
        <v>12</v>
      </c>
      <c r="BB4" s="3" t="s">
        <v>13</v>
      </c>
      <c r="BC4" s="93" t="s">
        <v>14</v>
      </c>
      <c r="BD4" s="92" t="s">
        <v>12</v>
      </c>
      <c r="BE4" s="3" t="s">
        <v>13</v>
      </c>
      <c r="BF4" s="93" t="s">
        <v>14</v>
      </c>
      <c r="BG4" s="92" t="s">
        <v>12</v>
      </c>
      <c r="BH4" s="3" t="s">
        <v>13</v>
      </c>
      <c r="BI4" s="93" t="s">
        <v>14</v>
      </c>
      <c r="BJ4" s="63" t="s">
        <v>12</v>
      </c>
      <c r="BK4" s="3" t="s">
        <v>13</v>
      </c>
      <c r="BL4" s="93" t="s">
        <v>14</v>
      </c>
      <c r="BM4" s="92" t="s">
        <v>12</v>
      </c>
      <c r="BN4" s="3" t="s">
        <v>13</v>
      </c>
      <c r="BO4" s="93" t="s">
        <v>14</v>
      </c>
      <c r="BP4" s="97" t="s">
        <v>10</v>
      </c>
      <c r="BQ4" s="97" t="s">
        <v>10</v>
      </c>
      <c r="BR4" s="81" t="s">
        <v>12</v>
      </c>
      <c r="BS4" s="73" t="s">
        <v>13</v>
      </c>
      <c r="BT4" s="82" t="s">
        <v>14</v>
      </c>
      <c r="BU4" s="92" t="s">
        <v>12</v>
      </c>
      <c r="BV4" s="3" t="s">
        <v>13</v>
      </c>
      <c r="BW4" s="93" t="s">
        <v>14</v>
      </c>
      <c r="BX4" s="92" t="s">
        <v>12</v>
      </c>
      <c r="BY4" s="3" t="s">
        <v>13</v>
      </c>
      <c r="BZ4" s="93" t="s">
        <v>14</v>
      </c>
      <c r="CA4" s="92" t="s">
        <v>12</v>
      </c>
      <c r="CB4" s="3" t="s">
        <v>13</v>
      </c>
      <c r="CC4" s="93" t="s">
        <v>14</v>
      </c>
      <c r="CD4" s="92" t="s">
        <v>12</v>
      </c>
      <c r="CE4" s="3" t="s">
        <v>13</v>
      </c>
      <c r="CF4" s="93" t="s">
        <v>14</v>
      </c>
    </row>
    <row r="5" spans="1:84" ht="14.25" customHeight="1" thickBot="1">
      <c r="A5" s="67" t="s">
        <v>28</v>
      </c>
      <c r="B5" s="69"/>
      <c r="C5" s="70"/>
      <c r="D5" s="71"/>
      <c r="E5" s="69"/>
      <c r="F5" s="74"/>
      <c r="G5" s="75"/>
      <c r="H5" s="79"/>
      <c r="I5" s="4"/>
      <c r="J5" s="80"/>
      <c r="K5" s="69"/>
      <c r="L5" s="74"/>
      <c r="M5" s="75"/>
      <c r="N5" s="101"/>
      <c r="O5" s="4"/>
      <c r="P5" s="80"/>
      <c r="Q5" s="114"/>
      <c r="R5" s="115"/>
      <c r="S5" s="79"/>
      <c r="T5" s="4"/>
      <c r="U5" s="80"/>
      <c r="V5" s="69"/>
      <c r="W5" s="74"/>
      <c r="X5" s="75"/>
      <c r="Y5" s="79"/>
      <c r="Z5" s="4"/>
      <c r="AA5" s="80"/>
      <c r="AB5" s="69"/>
      <c r="AC5" s="74"/>
      <c r="AD5" s="75"/>
      <c r="AE5" s="79"/>
      <c r="AF5" s="4"/>
      <c r="AG5" s="80"/>
      <c r="AH5" s="112"/>
      <c r="AI5" s="113"/>
      <c r="AJ5" s="79"/>
      <c r="AK5" s="4"/>
      <c r="AL5" s="80"/>
      <c r="AM5" s="79"/>
      <c r="AN5" s="4"/>
      <c r="AO5" s="80"/>
      <c r="AP5" s="79"/>
      <c r="AQ5" s="4"/>
      <c r="AR5" s="80"/>
      <c r="AS5" s="79"/>
      <c r="AT5" s="4"/>
      <c r="AU5" s="80"/>
      <c r="AV5" s="79"/>
      <c r="AW5" s="4"/>
      <c r="AX5" s="80"/>
      <c r="AY5" s="112"/>
      <c r="AZ5" s="113"/>
      <c r="BA5" s="79"/>
      <c r="BB5" s="4"/>
      <c r="BC5" s="80"/>
      <c r="BD5" s="79"/>
      <c r="BE5" s="4"/>
      <c r="BF5" s="80"/>
      <c r="BG5" s="79"/>
      <c r="BH5" s="4"/>
      <c r="BI5" s="80"/>
      <c r="BJ5" s="101"/>
      <c r="BK5" s="4"/>
      <c r="BL5" s="80"/>
      <c r="BM5" s="79"/>
      <c r="BN5" s="4"/>
      <c r="BO5" s="80"/>
      <c r="BP5" s="98"/>
      <c r="BQ5" s="98"/>
      <c r="BR5" s="69"/>
      <c r="BS5" s="74"/>
      <c r="BT5" s="75"/>
      <c r="BU5" s="79"/>
      <c r="BV5" s="4"/>
      <c r="BW5" s="80"/>
      <c r="BX5" s="79"/>
      <c r="BY5" s="4"/>
      <c r="BZ5" s="80"/>
      <c r="CA5" s="79"/>
      <c r="CB5" s="4"/>
      <c r="CC5" s="80"/>
      <c r="CD5" s="79"/>
      <c r="CE5" s="4"/>
      <c r="CF5" s="80"/>
    </row>
    <row r="6" spans="1:84" s="143" customFormat="1" ht="16.5" hidden="1" customHeight="1">
      <c r="A6" s="132">
        <v>0</v>
      </c>
      <c r="B6" s="133"/>
      <c r="C6" s="134"/>
      <c r="D6" s="135"/>
      <c r="E6" s="133"/>
      <c r="F6" s="136"/>
      <c r="G6" s="137"/>
      <c r="H6" s="133"/>
      <c r="I6" s="136"/>
      <c r="J6" s="137"/>
      <c r="K6" s="133"/>
      <c r="L6" s="136"/>
      <c r="M6" s="137"/>
      <c r="N6" s="138"/>
      <c r="O6" s="136"/>
      <c r="P6" s="137"/>
      <c r="Q6" s="139"/>
      <c r="R6" s="140"/>
      <c r="S6" s="133"/>
      <c r="T6" s="134"/>
      <c r="U6" s="135"/>
      <c r="V6" s="133"/>
      <c r="W6" s="136"/>
      <c r="X6" s="137"/>
      <c r="Y6" s="133"/>
      <c r="Z6" s="136"/>
      <c r="AA6" s="137"/>
      <c r="AB6" s="133"/>
      <c r="AC6" s="136"/>
      <c r="AD6" s="137"/>
      <c r="AE6" s="133"/>
      <c r="AF6" s="136"/>
      <c r="AG6" s="137"/>
      <c r="AH6" s="141"/>
      <c r="AI6" s="137"/>
      <c r="AJ6" s="133"/>
      <c r="AK6" s="134"/>
      <c r="AL6" s="135"/>
      <c r="AM6" s="133"/>
      <c r="AN6" s="136"/>
      <c r="AO6" s="137"/>
      <c r="AP6" s="133"/>
      <c r="AQ6" s="136"/>
      <c r="AR6" s="137"/>
      <c r="AS6" s="133"/>
      <c r="AT6" s="136"/>
      <c r="AU6" s="137"/>
      <c r="AV6" s="133"/>
      <c r="AW6" s="136"/>
      <c r="AX6" s="137"/>
      <c r="AY6" s="141"/>
      <c r="AZ6" s="137"/>
      <c r="BA6" s="133"/>
      <c r="BB6" s="134"/>
      <c r="BC6" s="135"/>
      <c r="BD6" s="133"/>
      <c r="BE6" s="136"/>
      <c r="BF6" s="137"/>
      <c r="BG6" s="133"/>
      <c r="BH6" s="136"/>
      <c r="BI6" s="137"/>
      <c r="BJ6" s="138"/>
      <c r="BK6" s="136"/>
      <c r="BL6" s="137"/>
      <c r="BM6" s="133"/>
      <c r="BN6" s="136"/>
      <c r="BO6" s="137"/>
      <c r="BP6" s="142"/>
      <c r="BQ6" s="142"/>
      <c r="BR6" s="133"/>
      <c r="BS6" s="134"/>
      <c r="BT6" s="135"/>
      <c r="BU6" s="133"/>
      <c r="BV6" s="136"/>
      <c r="BW6" s="137"/>
      <c r="BX6" s="133"/>
      <c r="BY6" s="136"/>
      <c r="BZ6" s="137"/>
      <c r="CA6" s="133"/>
      <c r="CB6" s="136"/>
      <c r="CC6" s="137"/>
      <c r="CD6" s="133"/>
      <c r="CE6" s="136"/>
      <c r="CF6" s="137"/>
    </row>
    <row r="7" spans="1:84" s="143" customFormat="1" ht="15.75" hidden="1" customHeight="1">
      <c r="A7" s="144">
        <v>2.0833333333333332E-2</v>
      </c>
      <c r="B7" s="145"/>
      <c r="C7" s="146"/>
      <c r="D7" s="147"/>
      <c r="E7" s="145"/>
      <c r="F7" s="148"/>
      <c r="G7" s="149"/>
      <c r="H7" s="145"/>
      <c r="I7" s="148"/>
      <c r="J7" s="149"/>
      <c r="K7" s="145"/>
      <c r="L7" s="148"/>
      <c r="M7" s="149"/>
      <c r="N7" s="150"/>
      <c r="O7" s="148"/>
      <c r="P7" s="149"/>
      <c r="Q7" s="151"/>
      <c r="R7" s="152"/>
      <c r="S7" s="145"/>
      <c r="T7" s="146"/>
      <c r="U7" s="147"/>
      <c r="V7" s="145"/>
      <c r="W7" s="148"/>
      <c r="X7" s="149"/>
      <c r="Y7" s="145"/>
      <c r="Z7" s="148"/>
      <c r="AA7" s="149"/>
      <c r="AB7" s="145"/>
      <c r="AC7" s="148"/>
      <c r="AD7" s="149"/>
      <c r="AE7" s="145"/>
      <c r="AF7" s="148"/>
      <c r="AG7" s="149"/>
      <c r="AH7" s="153"/>
      <c r="AI7" s="149"/>
      <c r="AJ7" s="145"/>
      <c r="AK7" s="146"/>
      <c r="AL7" s="147"/>
      <c r="AM7" s="145"/>
      <c r="AN7" s="148"/>
      <c r="AO7" s="149"/>
      <c r="AP7" s="145"/>
      <c r="AQ7" s="148"/>
      <c r="AR7" s="149"/>
      <c r="AS7" s="145"/>
      <c r="AT7" s="148"/>
      <c r="AU7" s="149"/>
      <c r="AV7" s="145"/>
      <c r="AW7" s="148"/>
      <c r="AX7" s="149"/>
      <c r="AY7" s="153"/>
      <c r="AZ7" s="149"/>
      <c r="BA7" s="145"/>
      <c r="BB7" s="146"/>
      <c r="BC7" s="147"/>
      <c r="BD7" s="145"/>
      <c r="BE7" s="148"/>
      <c r="BF7" s="149"/>
      <c r="BG7" s="145"/>
      <c r="BH7" s="148"/>
      <c r="BI7" s="149"/>
      <c r="BJ7" s="150"/>
      <c r="BK7" s="148"/>
      <c r="BL7" s="149"/>
      <c r="BM7" s="145"/>
      <c r="BN7" s="148"/>
      <c r="BO7" s="149"/>
      <c r="BP7" s="154"/>
      <c r="BQ7" s="154"/>
      <c r="BR7" s="145"/>
      <c r="BS7" s="146"/>
      <c r="BT7" s="147"/>
      <c r="BU7" s="145"/>
      <c r="BV7" s="148"/>
      <c r="BW7" s="149"/>
      <c r="BX7" s="145"/>
      <c r="BY7" s="148"/>
      <c r="BZ7" s="149"/>
      <c r="CA7" s="145"/>
      <c r="CB7" s="148"/>
      <c r="CC7" s="149"/>
      <c r="CD7" s="145"/>
      <c r="CE7" s="148"/>
      <c r="CF7" s="149"/>
    </row>
    <row r="8" spans="1:84" s="143" customFormat="1" ht="15.75" hidden="1" customHeight="1">
      <c r="A8" s="144">
        <v>4.1666666666666699E-2</v>
      </c>
      <c r="B8" s="145"/>
      <c r="C8" s="146"/>
      <c r="D8" s="147"/>
      <c r="E8" s="145"/>
      <c r="F8" s="148"/>
      <c r="G8" s="149"/>
      <c r="H8" s="145"/>
      <c r="I8" s="148"/>
      <c r="J8" s="149"/>
      <c r="K8" s="145"/>
      <c r="L8" s="148"/>
      <c r="M8" s="149"/>
      <c r="N8" s="150"/>
      <c r="O8" s="148"/>
      <c r="P8" s="149"/>
      <c r="Q8" s="151"/>
      <c r="R8" s="152"/>
      <c r="S8" s="145"/>
      <c r="T8" s="146"/>
      <c r="U8" s="147"/>
      <c r="V8" s="145"/>
      <c r="W8" s="148"/>
      <c r="X8" s="149"/>
      <c r="Y8" s="145"/>
      <c r="Z8" s="148"/>
      <c r="AA8" s="149"/>
      <c r="AB8" s="145"/>
      <c r="AC8" s="148"/>
      <c r="AD8" s="149"/>
      <c r="AE8" s="145"/>
      <c r="AF8" s="148"/>
      <c r="AG8" s="149"/>
      <c r="AH8" s="153"/>
      <c r="AI8" s="149"/>
      <c r="AJ8" s="145"/>
      <c r="AK8" s="146"/>
      <c r="AL8" s="147"/>
      <c r="AM8" s="145"/>
      <c r="AN8" s="148"/>
      <c r="AO8" s="149"/>
      <c r="AP8" s="145"/>
      <c r="AQ8" s="148"/>
      <c r="AR8" s="149"/>
      <c r="AS8" s="145"/>
      <c r="AT8" s="148"/>
      <c r="AU8" s="149"/>
      <c r="AV8" s="145"/>
      <c r="AW8" s="148"/>
      <c r="AX8" s="149"/>
      <c r="AY8" s="153"/>
      <c r="AZ8" s="149"/>
      <c r="BA8" s="145"/>
      <c r="BB8" s="146"/>
      <c r="BC8" s="147"/>
      <c r="BD8" s="145"/>
      <c r="BE8" s="148"/>
      <c r="BF8" s="149"/>
      <c r="BG8" s="145"/>
      <c r="BH8" s="148"/>
      <c r="BI8" s="149"/>
      <c r="BJ8" s="150"/>
      <c r="BK8" s="148"/>
      <c r="BL8" s="149"/>
      <c r="BM8" s="145"/>
      <c r="BN8" s="148"/>
      <c r="BO8" s="149"/>
      <c r="BP8" s="154"/>
      <c r="BQ8" s="154"/>
      <c r="BR8" s="145"/>
      <c r="BS8" s="146"/>
      <c r="BT8" s="147"/>
      <c r="BU8" s="145"/>
      <c r="BV8" s="148"/>
      <c r="BW8" s="149"/>
      <c r="BX8" s="145"/>
      <c r="BY8" s="148"/>
      <c r="BZ8" s="149"/>
      <c r="CA8" s="145"/>
      <c r="CB8" s="148"/>
      <c r="CC8" s="149"/>
      <c r="CD8" s="145"/>
      <c r="CE8" s="148"/>
      <c r="CF8" s="149"/>
    </row>
    <row r="9" spans="1:84" s="143" customFormat="1" ht="15.75" hidden="1" customHeight="1">
      <c r="A9" s="144">
        <v>6.25E-2</v>
      </c>
      <c r="B9" s="145"/>
      <c r="C9" s="146"/>
      <c r="D9" s="147"/>
      <c r="E9" s="145"/>
      <c r="F9" s="148"/>
      <c r="G9" s="149"/>
      <c r="H9" s="145"/>
      <c r="I9" s="148"/>
      <c r="J9" s="149"/>
      <c r="K9" s="145"/>
      <c r="L9" s="148"/>
      <c r="M9" s="149"/>
      <c r="N9" s="150"/>
      <c r="O9" s="148"/>
      <c r="P9" s="149"/>
      <c r="Q9" s="151"/>
      <c r="R9" s="152"/>
      <c r="S9" s="145"/>
      <c r="T9" s="146"/>
      <c r="U9" s="147"/>
      <c r="V9" s="145"/>
      <c r="W9" s="148"/>
      <c r="X9" s="149"/>
      <c r="Y9" s="145"/>
      <c r="Z9" s="148"/>
      <c r="AA9" s="149"/>
      <c r="AB9" s="145"/>
      <c r="AC9" s="148"/>
      <c r="AD9" s="149"/>
      <c r="AE9" s="145"/>
      <c r="AF9" s="148"/>
      <c r="AG9" s="149"/>
      <c r="AH9" s="153"/>
      <c r="AI9" s="149"/>
      <c r="AJ9" s="145"/>
      <c r="AK9" s="146"/>
      <c r="AL9" s="147"/>
      <c r="AM9" s="145"/>
      <c r="AN9" s="148"/>
      <c r="AO9" s="149"/>
      <c r="AP9" s="145"/>
      <c r="AQ9" s="148"/>
      <c r="AR9" s="149"/>
      <c r="AS9" s="145"/>
      <c r="AT9" s="148"/>
      <c r="AU9" s="149"/>
      <c r="AV9" s="145"/>
      <c r="AW9" s="148"/>
      <c r="AX9" s="149"/>
      <c r="AY9" s="153"/>
      <c r="AZ9" s="149"/>
      <c r="BA9" s="145"/>
      <c r="BB9" s="146"/>
      <c r="BC9" s="147"/>
      <c r="BD9" s="145"/>
      <c r="BE9" s="148"/>
      <c r="BF9" s="149"/>
      <c r="BG9" s="145"/>
      <c r="BH9" s="148"/>
      <c r="BI9" s="149"/>
      <c r="BJ9" s="150"/>
      <c r="BK9" s="148"/>
      <c r="BL9" s="149"/>
      <c r="BM9" s="145"/>
      <c r="BN9" s="148"/>
      <c r="BO9" s="149"/>
      <c r="BP9" s="154"/>
      <c r="BQ9" s="154"/>
      <c r="BR9" s="145"/>
      <c r="BS9" s="146"/>
      <c r="BT9" s="147"/>
      <c r="BU9" s="145"/>
      <c r="BV9" s="148"/>
      <c r="BW9" s="149"/>
      <c r="BX9" s="145"/>
      <c r="BY9" s="148"/>
      <c r="BZ9" s="149"/>
      <c r="CA9" s="145"/>
      <c r="CB9" s="148"/>
      <c r="CC9" s="149"/>
      <c r="CD9" s="145"/>
      <c r="CE9" s="148"/>
      <c r="CF9" s="149"/>
    </row>
    <row r="10" spans="1:84" s="143" customFormat="1" ht="15.75" hidden="1" customHeight="1">
      <c r="A10" s="144">
        <v>8.3333333333333301E-2</v>
      </c>
      <c r="B10" s="145"/>
      <c r="C10" s="146"/>
      <c r="D10" s="147"/>
      <c r="E10" s="145"/>
      <c r="F10" s="146"/>
      <c r="G10" s="147"/>
      <c r="H10" s="145"/>
      <c r="I10" s="146"/>
      <c r="J10" s="147"/>
      <c r="K10" s="145"/>
      <c r="L10" s="146"/>
      <c r="M10" s="147"/>
      <c r="N10" s="150"/>
      <c r="O10" s="148"/>
      <c r="P10" s="149"/>
      <c r="Q10" s="151"/>
      <c r="R10" s="152"/>
      <c r="S10" s="145"/>
      <c r="T10" s="146"/>
      <c r="U10" s="147"/>
      <c r="V10" s="145"/>
      <c r="W10" s="146"/>
      <c r="X10" s="147"/>
      <c r="Y10" s="145"/>
      <c r="Z10" s="146"/>
      <c r="AA10" s="147"/>
      <c r="AB10" s="145"/>
      <c r="AC10" s="146"/>
      <c r="AD10" s="147"/>
      <c r="AE10" s="145"/>
      <c r="AF10" s="148"/>
      <c r="AG10" s="149"/>
      <c r="AH10" s="153"/>
      <c r="AI10" s="149"/>
      <c r="AJ10" s="145"/>
      <c r="AK10" s="146"/>
      <c r="AL10" s="147"/>
      <c r="AM10" s="145"/>
      <c r="AN10" s="146"/>
      <c r="AO10" s="147"/>
      <c r="AP10" s="145"/>
      <c r="AQ10" s="146"/>
      <c r="AR10" s="147"/>
      <c r="AS10" s="145"/>
      <c r="AT10" s="146"/>
      <c r="AU10" s="147"/>
      <c r="AV10" s="145"/>
      <c r="AW10" s="148"/>
      <c r="AX10" s="149"/>
      <c r="AY10" s="153"/>
      <c r="AZ10" s="149"/>
      <c r="BA10" s="145"/>
      <c r="BB10" s="146"/>
      <c r="BC10" s="147"/>
      <c r="BD10" s="145"/>
      <c r="BE10" s="146"/>
      <c r="BF10" s="147"/>
      <c r="BG10" s="145"/>
      <c r="BH10" s="146"/>
      <c r="BI10" s="147"/>
      <c r="BJ10" s="150"/>
      <c r="BK10" s="146"/>
      <c r="BL10" s="147"/>
      <c r="BM10" s="145"/>
      <c r="BN10" s="148"/>
      <c r="BO10" s="149"/>
      <c r="BP10" s="154"/>
      <c r="BQ10" s="154"/>
      <c r="BR10" s="145"/>
      <c r="BS10" s="146"/>
      <c r="BT10" s="147"/>
      <c r="BU10" s="145"/>
      <c r="BV10" s="146"/>
      <c r="BW10" s="147"/>
      <c r="BX10" s="145"/>
      <c r="BY10" s="146"/>
      <c r="BZ10" s="147"/>
      <c r="CA10" s="145"/>
      <c r="CB10" s="146"/>
      <c r="CC10" s="147"/>
      <c r="CD10" s="145"/>
      <c r="CE10" s="146"/>
      <c r="CF10" s="147"/>
    </row>
    <row r="11" spans="1:84" s="143" customFormat="1" ht="15.75" hidden="1" customHeight="1">
      <c r="A11" s="144">
        <v>0.104166666666667</v>
      </c>
      <c r="B11" s="145"/>
      <c r="C11" s="146"/>
      <c r="D11" s="147"/>
      <c r="E11" s="145"/>
      <c r="F11" s="146"/>
      <c r="G11" s="147"/>
      <c r="H11" s="145"/>
      <c r="I11" s="146"/>
      <c r="J11" s="147"/>
      <c r="K11" s="145"/>
      <c r="L11" s="146"/>
      <c r="M11" s="147"/>
      <c r="N11" s="150"/>
      <c r="O11" s="148"/>
      <c r="P11" s="149"/>
      <c r="Q11" s="151"/>
      <c r="R11" s="152"/>
      <c r="S11" s="145"/>
      <c r="T11" s="146"/>
      <c r="U11" s="147"/>
      <c r="V11" s="145"/>
      <c r="W11" s="146"/>
      <c r="X11" s="147"/>
      <c r="Y11" s="145"/>
      <c r="Z11" s="146"/>
      <c r="AA11" s="147"/>
      <c r="AB11" s="145"/>
      <c r="AC11" s="146"/>
      <c r="AD11" s="147"/>
      <c r="AE11" s="145"/>
      <c r="AF11" s="148"/>
      <c r="AG11" s="149"/>
      <c r="AH11" s="153"/>
      <c r="AI11" s="149"/>
      <c r="AJ11" s="145"/>
      <c r="AK11" s="146"/>
      <c r="AL11" s="147"/>
      <c r="AM11" s="145"/>
      <c r="AN11" s="146"/>
      <c r="AO11" s="147"/>
      <c r="AP11" s="145"/>
      <c r="AQ11" s="146"/>
      <c r="AR11" s="147"/>
      <c r="AS11" s="145"/>
      <c r="AT11" s="146"/>
      <c r="AU11" s="147"/>
      <c r="AV11" s="145"/>
      <c r="AW11" s="148"/>
      <c r="AX11" s="149"/>
      <c r="AY11" s="153"/>
      <c r="AZ11" s="149"/>
      <c r="BA11" s="145"/>
      <c r="BB11" s="146"/>
      <c r="BC11" s="147"/>
      <c r="BD11" s="145"/>
      <c r="BE11" s="146"/>
      <c r="BF11" s="147"/>
      <c r="BG11" s="145"/>
      <c r="BH11" s="146"/>
      <c r="BI11" s="147"/>
      <c r="BJ11" s="150"/>
      <c r="BK11" s="146"/>
      <c r="BL11" s="147"/>
      <c r="BM11" s="145"/>
      <c r="BN11" s="148"/>
      <c r="BO11" s="149"/>
      <c r="BP11" s="154"/>
      <c r="BQ11" s="154"/>
      <c r="BR11" s="145"/>
      <c r="BS11" s="146"/>
      <c r="BT11" s="147"/>
      <c r="BU11" s="145"/>
      <c r="BV11" s="146"/>
      <c r="BW11" s="147"/>
      <c r="BX11" s="145"/>
      <c r="BY11" s="146"/>
      <c r="BZ11" s="147"/>
      <c r="CA11" s="145"/>
      <c r="CB11" s="146"/>
      <c r="CC11" s="147"/>
      <c r="CD11" s="145"/>
      <c r="CE11" s="146"/>
      <c r="CF11" s="147"/>
    </row>
    <row r="12" spans="1:84" s="143" customFormat="1" ht="15.75" hidden="1" customHeight="1">
      <c r="A12" s="144">
        <v>0.125</v>
      </c>
      <c r="B12" s="155"/>
      <c r="C12" s="146"/>
      <c r="D12" s="147"/>
      <c r="E12" s="145"/>
      <c r="F12" s="146"/>
      <c r="G12" s="147"/>
      <c r="H12" s="145"/>
      <c r="I12" s="146"/>
      <c r="J12" s="147"/>
      <c r="K12" s="145"/>
      <c r="L12" s="146"/>
      <c r="M12" s="147"/>
      <c r="N12" s="150"/>
      <c r="O12" s="148"/>
      <c r="P12" s="149"/>
      <c r="Q12" s="151"/>
      <c r="R12" s="152"/>
      <c r="S12" s="155"/>
      <c r="T12" s="146"/>
      <c r="U12" s="147"/>
      <c r="V12" s="145"/>
      <c r="W12" s="146"/>
      <c r="X12" s="147"/>
      <c r="Y12" s="145"/>
      <c r="Z12" s="146"/>
      <c r="AA12" s="147"/>
      <c r="AB12" s="145"/>
      <c r="AC12" s="146"/>
      <c r="AD12" s="147"/>
      <c r="AE12" s="145"/>
      <c r="AF12" s="148"/>
      <c r="AG12" s="149"/>
      <c r="AH12" s="153"/>
      <c r="AI12" s="149"/>
      <c r="AJ12" s="155"/>
      <c r="AK12" s="146"/>
      <c r="AL12" s="147"/>
      <c r="AM12" s="145"/>
      <c r="AN12" s="146"/>
      <c r="AO12" s="147"/>
      <c r="AP12" s="145"/>
      <c r="AQ12" s="146"/>
      <c r="AR12" s="147"/>
      <c r="AS12" s="145"/>
      <c r="AT12" s="146"/>
      <c r="AU12" s="147"/>
      <c r="AV12" s="145"/>
      <c r="AW12" s="148"/>
      <c r="AX12" s="149"/>
      <c r="AY12" s="153"/>
      <c r="AZ12" s="149"/>
      <c r="BA12" s="155"/>
      <c r="BB12" s="146"/>
      <c r="BC12" s="147"/>
      <c r="BD12" s="145"/>
      <c r="BE12" s="146"/>
      <c r="BF12" s="147"/>
      <c r="BG12" s="145"/>
      <c r="BH12" s="146"/>
      <c r="BI12" s="147"/>
      <c r="BJ12" s="150"/>
      <c r="BK12" s="146"/>
      <c r="BL12" s="147"/>
      <c r="BM12" s="145"/>
      <c r="BN12" s="148"/>
      <c r="BO12" s="149"/>
      <c r="BP12" s="154"/>
      <c r="BQ12" s="154"/>
      <c r="BR12" s="155"/>
      <c r="BS12" s="146"/>
      <c r="BT12" s="147"/>
      <c r="BU12" s="145"/>
      <c r="BV12" s="146"/>
      <c r="BW12" s="147"/>
      <c r="BX12" s="145"/>
      <c r="BY12" s="146"/>
      <c r="BZ12" s="147"/>
      <c r="CA12" s="145"/>
      <c r="CB12" s="146"/>
      <c r="CC12" s="147"/>
      <c r="CD12" s="145"/>
      <c r="CE12" s="148"/>
      <c r="CF12" s="149"/>
    </row>
    <row r="13" spans="1:84" s="143" customFormat="1" ht="15.75" hidden="1" customHeight="1">
      <c r="A13" s="144">
        <v>0.14583333333333301</v>
      </c>
      <c r="B13" s="155"/>
      <c r="C13" s="146"/>
      <c r="D13" s="147"/>
      <c r="E13" s="145"/>
      <c r="F13" s="146"/>
      <c r="G13" s="147"/>
      <c r="H13" s="145"/>
      <c r="I13" s="146"/>
      <c r="J13" s="147"/>
      <c r="K13" s="145"/>
      <c r="L13" s="146"/>
      <c r="M13" s="147"/>
      <c r="N13" s="150"/>
      <c r="O13" s="148"/>
      <c r="P13" s="149"/>
      <c r="Q13" s="151"/>
      <c r="R13" s="152"/>
      <c r="S13" s="155"/>
      <c r="T13" s="146"/>
      <c r="U13" s="147"/>
      <c r="V13" s="145"/>
      <c r="W13" s="146"/>
      <c r="X13" s="147"/>
      <c r="Y13" s="145"/>
      <c r="Z13" s="146"/>
      <c r="AA13" s="147"/>
      <c r="AB13" s="145"/>
      <c r="AC13" s="146"/>
      <c r="AD13" s="147"/>
      <c r="AE13" s="145"/>
      <c r="AF13" s="148"/>
      <c r="AG13" s="149"/>
      <c r="AH13" s="153"/>
      <c r="AI13" s="149"/>
      <c r="AJ13" s="155"/>
      <c r="AK13" s="146"/>
      <c r="AL13" s="147"/>
      <c r="AM13" s="145"/>
      <c r="AN13" s="146"/>
      <c r="AO13" s="147"/>
      <c r="AP13" s="145"/>
      <c r="AQ13" s="146"/>
      <c r="AR13" s="147"/>
      <c r="AS13" s="145"/>
      <c r="AT13" s="146"/>
      <c r="AU13" s="147"/>
      <c r="AV13" s="145"/>
      <c r="AW13" s="148"/>
      <c r="AX13" s="149"/>
      <c r="AY13" s="153"/>
      <c r="AZ13" s="149"/>
      <c r="BA13" s="155"/>
      <c r="BB13" s="146"/>
      <c r="BC13" s="147"/>
      <c r="BD13" s="145"/>
      <c r="BE13" s="146"/>
      <c r="BF13" s="147"/>
      <c r="BG13" s="145"/>
      <c r="BH13" s="146"/>
      <c r="BI13" s="147"/>
      <c r="BJ13" s="150"/>
      <c r="BK13" s="146"/>
      <c r="BL13" s="147"/>
      <c r="BM13" s="145"/>
      <c r="BN13" s="148"/>
      <c r="BO13" s="149"/>
      <c r="BP13" s="154"/>
      <c r="BQ13" s="154"/>
      <c r="BR13" s="155"/>
      <c r="BS13" s="146"/>
      <c r="BT13" s="147"/>
      <c r="BU13" s="145"/>
      <c r="BV13" s="146"/>
      <c r="BW13" s="147"/>
      <c r="BX13" s="145"/>
      <c r="BY13" s="146"/>
      <c r="BZ13" s="147"/>
      <c r="CA13" s="145"/>
      <c r="CB13" s="146"/>
      <c r="CC13" s="147"/>
      <c r="CD13" s="145"/>
      <c r="CE13" s="148"/>
      <c r="CF13" s="149"/>
    </row>
    <row r="14" spans="1:84" s="143" customFormat="1" ht="15.75" hidden="1" customHeight="1">
      <c r="A14" s="144">
        <v>0.16666666666666699</v>
      </c>
      <c r="B14" s="155"/>
      <c r="C14" s="146"/>
      <c r="D14" s="147"/>
      <c r="E14" s="145"/>
      <c r="F14" s="146"/>
      <c r="G14" s="147"/>
      <c r="H14" s="145"/>
      <c r="I14" s="146"/>
      <c r="J14" s="147"/>
      <c r="K14" s="153"/>
      <c r="L14" s="146"/>
      <c r="M14" s="149"/>
      <c r="N14" s="150"/>
      <c r="O14" s="148"/>
      <c r="P14" s="149"/>
      <c r="Q14" s="151"/>
      <c r="R14" s="152"/>
      <c r="S14" s="155"/>
      <c r="T14" s="146"/>
      <c r="U14" s="147"/>
      <c r="V14" s="145"/>
      <c r="W14" s="146"/>
      <c r="X14" s="147"/>
      <c r="Y14" s="145"/>
      <c r="Z14" s="146"/>
      <c r="AA14" s="147"/>
      <c r="AB14" s="153"/>
      <c r="AC14" s="146"/>
      <c r="AD14" s="149"/>
      <c r="AE14" s="145"/>
      <c r="AF14" s="148"/>
      <c r="AG14" s="149"/>
      <c r="AH14" s="153"/>
      <c r="AI14" s="149"/>
      <c r="AJ14" s="155"/>
      <c r="AK14" s="146"/>
      <c r="AL14" s="147"/>
      <c r="AM14" s="145"/>
      <c r="AN14" s="146"/>
      <c r="AO14" s="147"/>
      <c r="AP14" s="145"/>
      <c r="AQ14" s="146"/>
      <c r="AR14" s="147"/>
      <c r="AS14" s="153"/>
      <c r="AT14" s="146"/>
      <c r="AU14" s="149"/>
      <c r="AV14" s="145"/>
      <c r="AW14" s="148"/>
      <c r="AX14" s="149"/>
      <c r="AY14" s="153"/>
      <c r="AZ14" s="149"/>
      <c r="BA14" s="155"/>
      <c r="BB14" s="146"/>
      <c r="BC14" s="147"/>
      <c r="BD14" s="145"/>
      <c r="BE14" s="146"/>
      <c r="BF14" s="147"/>
      <c r="BG14" s="145"/>
      <c r="BH14" s="146"/>
      <c r="BI14" s="147"/>
      <c r="BJ14" s="156"/>
      <c r="BK14" s="146"/>
      <c r="BL14" s="149"/>
      <c r="BM14" s="145"/>
      <c r="BN14" s="148"/>
      <c r="BO14" s="149"/>
      <c r="BP14" s="154"/>
      <c r="BQ14" s="154"/>
      <c r="BR14" s="155"/>
      <c r="BS14" s="146"/>
      <c r="BT14" s="147"/>
      <c r="BU14" s="145"/>
      <c r="BV14" s="146"/>
      <c r="BW14" s="147"/>
      <c r="BX14" s="145"/>
      <c r="BY14" s="146"/>
      <c r="BZ14" s="147"/>
      <c r="CA14" s="145"/>
      <c r="CB14" s="146"/>
      <c r="CC14" s="147"/>
      <c r="CD14" s="145"/>
      <c r="CE14" s="148"/>
      <c r="CF14" s="149"/>
    </row>
    <row r="15" spans="1:84" s="143" customFormat="1" ht="15.75" hidden="1" customHeight="1">
      <c r="A15" s="144">
        <v>0.1875</v>
      </c>
      <c r="B15" s="145"/>
      <c r="C15" s="146"/>
      <c r="D15" s="147"/>
      <c r="E15" s="145"/>
      <c r="F15" s="146"/>
      <c r="G15" s="147"/>
      <c r="H15" s="153"/>
      <c r="I15" s="148"/>
      <c r="J15" s="149"/>
      <c r="K15" s="153"/>
      <c r="L15" s="146"/>
      <c r="M15" s="149"/>
      <c r="N15" s="150"/>
      <c r="O15" s="148"/>
      <c r="P15" s="149"/>
      <c r="Q15" s="151"/>
      <c r="R15" s="152"/>
      <c r="S15" s="145"/>
      <c r="T15" s="146"/>
      <c r="U15" s="147"/>
      <c r="V15" s="145"/>
      <c r="W15" s="146"/>
      <c r="X15" s="147"/>
      <c r="Y15" s="153"/>
      <c r="Z15" s="148"/>
      <c r="AA15" s="149"/>
      <c r="AB15" s="153"/>
      <c r="AC15" s="146"/>
      <c r="AD15" s="149"/>
      <c r="AE15" s="145"/>
      <c r="AF15" s="148"/>
      <c r="AG15" s="149"/>
      <c r="AH15" s="153"/>
      <c r="AI15" s="149"/>
      <c r="AJ15" s="145"/>
      <c r="AK15" s="146"/>
      <c r="AL15" s="147"/>
      <c r="AM15" s="145"/>
      <c r="AN15" s="146"/>
      <c r="AO15" s="147"/>
      <c r="AP15" s="153"/>
      <c r="AQ15" s="148"/>
      <c r="AR15" s="149"/>
      <c r="AS15" s="153"/>
      <c r="AT15" s="146"/>
      <c r="AU15" s="149"/>
      <c r="AV15" s="145"/>
      <c r="AW15" s="148"/>
      <c r="AX15" s="149"/>
      <c r="AY15" s="153"/>
      <c r="AZ15" s="149"/>
      <c r="BA15" s="145"/>
      <c r="BB15" s="146"/>
      <c r="BC15" s="147"/>
      <c r="BD15" s="145"/>
      <c r="BE15" s="146"/>
      <c r="BF15" s="147"/>
      <c r="BG15" s="153"/>
      <c r="BH15" s="148"/>
      <c r="BI15" s="149"/>
      <c r="BJ15" s="156"/>
      <c r="BK15" s="146"/>
      <c r="BL15" s="149"/>
      <c r="BM15" s="145"/>
      <c r="BN15" s="148"/>
      <c r="BO15" s="149"/>
      <c r="BP15" s="154"/>
      <c r="BQ15" s="154"/>
      <c r="BR15" s="145"/>
      <c r="BS15" s="146"/>
      <c r="BT15" s="147"/>
      <c r="BU15" s="145"/>
      <c r="BV15" s="146"/>
      <c r="BW15" s="147"/>
      <c r="BX15" s="145"/>
      <c r="BY15" s="148"/>
      <c r="BZ15" s="149"/>
      <c r="CA15" s="145"/>
      <c r="CB15" s="146"/>
      <c r="CC15" s="147"/>
      <c r="CD15" s="145"/>
      <c r="CE15" s="148"/>
      <c r="CF15" s="149"/>
    </row>
    <row r="16" spans="1:84" s="143" customFormat="1" ht="15.75" hidden="1" customHeight="1">
      <c r="A16" s="144">
        <v>0.20833333333333301</v>
      </c>
      <c r="B16" s="145"/>
      <c r="C16" s="146"/>
      <c r="D16" s="147"/>
      <c r="E16" s="145"/>
      <c r="F16" s="146"/>
      <c r="G16" s="147"/>
      <c r="H16" s="153"/>
      <c r="I16" s="146"/>
      <c r="J16" s="147"/>
      <c r="K16" s="153"/>
      <c r="L16" s="146"/>
      <c r="M16" s="149"/>
      <c r="N16" s="150"/>
      <c r="O16" s="148"/>
      <c r="P16" s="149"/>
      <c r="Q16" s="151"/>
      <c r="R16" s="152"/>
      <c r="S16" s="145"/>
      <c r="T16" s="146"/>
      <c r="U16" s="147"/>
      <c r="V16" s="145"/>
      <c r="W16" s="146"/>
      <c r="X16" s="147"/>
      <c r="Y16" s="153"/>
      <c r="Z16" s="146"/>
      <c r="AA16" s="147"/>
      <c r="AB16" s="153"/>
      <c r="AC16" s="146"/>
      <c r="AD16" s="149"/>
      <c r="AE16" s="145"/>
      <c r="AF16" s="148"/>
      <c r="AG16" s="149"/>
      <c r="AH16" s="153"/>
      <c r="AI16" s="149"/>
      <c r="AJ16" s="145"/>
      <c r="AK16" s="146"/>
      <c r="AL16" s="147"/>
      <c r="AM16" s="145"/>
      <c r="AN16" s="146"/>
      <c r="AO16" s="147"/>
      <c r="AP16" s="153"/>
      <c r="AQ16" s="146"/>
      <c r="AR16" s="147"/>
      <c r="AS16" s="153"/>
      <c r="AT16" s="146"/>
      <c r="AU16" s="149"/>
      <c r="AV16" s="145"/>
      <c r="AW16" s="148"/>
      <c r="AX16" s="149"/>
      <c r="AY16" s="153"/>
      <c r="AZ16" s="149"/>
      <c r="BA16" s="145"/>
      <c r="BB16" s="146"/>
      <c r="BC16" s="147"/>
      <c r="BD16" s="145"/>
      <c r="BE16" s="146"/>
      <c r="BF16" s="147"/>
      <c r="BG16" s="153"/>
      <c r="BH16" s="146"/>
      <c r="BI16" s="147"/>
      <c r="BJ16" s="156"/>
      <c r="BK16" s="146"/>
      <c r="BL16" s="149"/>
      <c r="BM16" s="145"/>
      <c r="BN16" s="148"/>
      <c r="BO16" s="149"/>
      <c r="BP16" s="154"/>
      <c r="BQ16" s="154"/>
      <c r="BR16" s="145"/>
      <c r="BS16" s="146"/>
      <c r="BT16" s="147"/>
      <c r="BU16" s="145"/>
      <c r="BV16" s="146"/>
      <c r="BW16" s="147"/>
      <c r="BX16" s="155"/>
      <c r="BY16" s="146"/>
      <c r="BZ16" s="147"/>
      <c r="CA16" s="155"/>
      <c r="CB16" s="146"/>
      <c r="CC16" s="147"/>
      <c r="CD16" s="145"/>
      <c r="CE16" s="148"/>
      <c r="CF16" s="149"/>
    </row>
    <row r="17" spans="1:84" s="143" customFormat="1" ht="15.75" hidden="1" customHeight="1">
      <c r="A17" s="144">
        <v>0.22916666666666699</v>
      </c>
      <c r="B17" s="155"/>
      <c r="C17" s="146"/>
      <c r="D17" s="147"/>
      <c r="E17" s="145"/>
      <c r="F17" s="146"/>
      <c r="G17" s="147"/>
      <c r="H17" s="145"/>
      <c r="I17" s="146"/>
      <c r="J17" s="147"/>
      <c r="K17" s="153"/>
      <c r="L17" s="146"/>
      <c r="M17" s="149"/>
      <c r="N17" s="150"/>
      <c r="O17" s="148"/>
      <c r="P17" s="149"/>
      <c r="Q17" s="151"/>
      <c r="R17" s="152"/>
      <c r="S17" s="155"/>
      <c r="T17" s="146"/>
      <c r="U17" s="147"/>
      <c r="V17" s="145"/>
      <c r="W17" s="146"/>
      <c r="X17" s="147"/>
      <c r="Y17" s="145"/>
      <c r="Z17" s="146"/>
      <c r="AA17" s="147"/>
      <c r="AB17" s="153"/>
      <c r="AC17" s="146"/>
      <c r="AD17" s="149"/>
      <c r="AE17" s="145"/>
      <c r="AF17" s="148"/>
      <c r="AG17" s="149"/>
      <c r="AH17" s="153"/>
      <c r="AI17" s="149"/>
      <c r="AJ17" s="155"/>
      <c r="AK17" s="146"/>
      <c r="AL17" s="147"/>
      <c r="AM17" s="145"/>
      <c r="AN17" s="146"/>
      <c r="AO17" s="147"/>
      <c r="AP17" s="145"/>
      <c r="AQ17" s="146"/>
      <c r="AR17" s="147"/>
      <c r="AS17" s="153"/>
      <c r="AT17" s="146"/>
      <c r="AU17" s="149"/>
      <c r="AV17" s="145"/>
      <c r="AW17" s="148"/>
      <c r="AX17" s="149"/>
      <c r="AY17" s="153"/>
      <c r="AZ17" s="149"/>
      <c r="BA17" s="155"/>
      <c r="BB17" s="146"/>
      <c r="BC17" s="147"/>
      <c r="BD17" s="145"/>
      <c r="BE17" s="146"/>
      <c r="BF17" s="147"/>
      <c r="BG17" s="145"/>
      <c r="BH17" s="146"/>
      <c r="BI17" s="147"/>
      <c r="BJ17" s="156"/>
      <c r="BK17" s="146"/>
      <c r="BL17" s="149"/>
      <c r="BM17" s="145"/>
      <c r="BN17" s="148"/>
      <c r="BO17" s="149"/>
      <c r="BP17" s="154"/>
      <c r="BQ17" s="154"/>
      <c r="BR17" s="155"/>
      <c r="BS17" s="146"/>
      <c r="BT17" s="147"/>
      <c r="BU17" s="145"/>
      <c r="BV17" s="146"/>
      <c r="BW17" s="147"/>
      <c r="BX17" s="145"/>
      <c r="BY17" s="146"/>
      <c r="BZ17" s="147"/>
      <c r="CA17" s="145"/>
      <c r="CB17" s="146"/>
      <c r="CC17" s="147"/>
      <c r="CD17" s="145"/>
      <c r="CE17" s="148"/>
      <c r="CF17" s="149"/>
    </row>
    <row r="18" spans="1:84" s="143" customFormat="1" ht="15.75" hidden="1" customHeight="1">
      <c r="A18" s="144">
        <v>0.25</v>
      </c>
      <c r="B18" s="145"/>
      <c r="C18" s="146"/>
      <c r="D18" s="147"/>
      <c r="E18" s="145"/>
      <c r="F18" s="146"/>
      <c r="G18" s="147"/>
      <c r="H18" s="145"/>
      <c r="I18" s="148"/>
      <c r="J18" s="149"/>
      <c r="K18" s="153"/>
      <c r="L18" s="146"/>
      <c r="M18" s="149"/>
      <c r="N18" s="150"/>
      <c r="O18" s="148"/>
      <c r="P18" s="149"/>
      <c r="Q18" s="151"/>
      <c r="R18" s="152"/>
      <c r="S18" s="145"/>
      <c r="T18" s="146"/>
      <c r="U18" s="147"/>
      <c r="V18" s="145"/>
      <c r="W18" s="146"/>
      <c r="X18" s="147"/>
      <c r="Y18" s="145"/>
      <c r="Z18" s="148"/>
      <c r="AA18" s="149"/>
      <c r="AB18" s="153"/>
      <c r="AC18" s="146"/>
      <c r="AD18" s="149"/>
      <c r="AE18" s="145"/>
      <c r="AF18" s="148"/>
      <c r="AG18" s="149"/>
      <c r="AH18" s="153"/>
      <c r="AI18" s="149"/>
      <c r="AJ18" s="145"/>
      <c r="AK18" s="146"/>
      <c r="AL18" s="147"/>
      <c r="AM18" s="145"/>
      <c r="AN18" s="146"/>
      <c r="AO18" s="147"/>
      <c r="AP18" s="145"/>
      <c r="AQ18" s="148"/>
      <c r="AR18" s="149"/>
      <c r="AS18" s="153"/>
      <c r="AT18" s="146"/>
      <c r="AU18" s="149"/>
      <c r="AV18" s="145"/>
      <c r="AW18" s="148"/>
      <c r="AX18" s="149"/>
      <c r="AY18" s="153"/>
      <c r="AZ18" s="149"/>
      <c r="BA18" s="145"/>
      <c r="BB18" s="146"/>
      <c r="BC18" s="147"/>
      <c r="BD18" s="145"/>
      <c r="BE18" s="146"/>
      <c r="BF18" s="147"/>
      <c r="BG18" s="145"/>
      <c r="BH18" s="148"/>
      <c r="BI18" s="149"/>
      <c r="BJ18" s="156"/>
      <c r="BK18" s="146"/>
      <c r="BL18" s="149"/>
      <c r="BM18" s="145"/>
      <c r="BN18" s="148"/>
      <c r="BO18" s="149"/>
      <c r="BP18" s="154"/>
      <c r="BQ18" s="154"/>
      <c r="BR18" s="145"/>
      <c r="BS18" s="146"/>
      <c r="BT18" s="147"/>
      <c r="BU18" s="145"/>
      <c r="BV18" s="146"/>
      <c r="BW18" s="147"/>
      <c r="BX18" s="145"/>
      <c r="BY18" s="146"/>
      <c r="BZ18" s="147"/>
      <c r="CA18" s="145"/>
      <c r="CB18" s="146"/>
      <c r="CC18" s="147"/>
      <c r="CD18" s="145"/>
      <c r="CE18" s="148"/>
      <c r="CF18" s="149"/>
    </row>
    <row r="19" spans="1:84" s="143" customFormat="1" ht="15.75" hidden="1" customHeight="1">
      <c r="A19" s="144">
        <v>0.27083333333333298</v>
      </c>
      <c r="B19" s="145"/>
      <c r="C19" s="146"/>
      <c r="D19" s="147"/>
      <c r="E19" s="145"/>
      <c r="F19" s="146"/>
      <c r="G19" s="147"/>
      <c r="H19" s="145"/>
      <c r="I19" s="146"/>
      <c r="J19" s="147"/>
      <c r="K19" s="153"/>
      <c r="L19" s="146"/>
      <c r="M19" s="149"/>
      <c r="N19" s="150"/>
      <c r="O19" s="148"/>
      <c r="P19" s="149"/>
      <c r="Q19" s="151"/>
      <c r="R19" s="152"/>
      <c r="S19" s="145"/>
      <c r="T19" s="146"/>
      <c r="U19" s="147"/>
      <c r="V19" s="145"/>
      <c r="W19" s="146"/>
      <c r="X19" s="147"/>
      <c r="Y19" s="145"/>
      <c r="Z19" s="146"/>
      <c r="AA19" s="147"/>
      <c r="AB19" s="153"/>
      <c r="AC19" s="146"/>
      <c r="AD19" s="149"/>
      <c r="AE19" s="145"/>
      <c r="AF19" s="148"/>
      <c r="AG19" s="149"/>
      <c r="AH19" s="153"/>
      <c r="AI19" s="149"/>
      <c r="AJ19" s="145"/>
      <c r="AK19" s="146"/>
      <c r="AL19" s="147"/>
      <c r="AM19" s="145"/>
      <c r="AN19" s="146"/>
      <c r="AO19" s="147"/>
      <c r="AP19" s="145"/>
      <c r="AQ19" s="146"/>
      <c r="AR19" s="147"/>
      <c r="AS19" s="153"/>
      <c r="AT19" s="146"/>
      <c r="AU19" s="149"/>
      <c r="AV19" s="145"/>
      <c r="AW19" s="148"/>
      <c r="AX19" s="149"/>
      <c r="AY19" s="153"/>
      <c r="AZ19" s="149"/>
      <c r="BA19" s="145"/>
      <c r="BB19" s="146"/>
      <c r="BC19" s="147"/>
      <c r="BD19" s="145"/>
      <c r="BE19" s="146"/>
      <c r="BF19" s="147"/>
      <c r="BG19" s="145"/>
      <c r="BH19" s="146"/>
      <c r="BI19" s="147"/>
      <c r="BJ19" s="156"/>
      <c r="BK19" s="146"/>
      <c r="BL19" s="149"/>
      <c r="BM19" s="145"/>
      <c r="BN19" s="148"/>
      <c r="BO19" s="149"/>
      <c r="BP19" s="154"/>
      <c r="BQ19" s="154"/>
      <c r="BR19" s="145"/>
      <c r="BS19" s="146"/>
      <c r="BT19" s="147"/>
      <c r="BU19" s="145"/>
      <c r="BV19" s="146"/>
      <c r="BW19" s="147"/>
      <c r="BX19" s="145"/>
      <c r="BY19" s="148"/>
      <c r="BZ19" s="149"/>
      <c r="CA19" s="145"/>
      <c r="CB19" s="146"/>
      <c r="CC19" s="147"/>
      <c r="CD19" s="145"/>
      <c r="CE19" s="148"/>
      <c r="CF19" s="149"/>
    </row>
    <row r="20" spans="1:84" s="143" customFormat="1" ht="15.75" customHeight="1">
      <c r="A20" s="144">
        <v>0.29166666666666702</v>
      </c>
      <c r="B20" s="155"/>
      <c r="C20" s="146"/>
      <c r="D20" s="147"/>
      <c r="E20" s="145"/>
      <c r="F20" s="146"/>
      <c r="G20" s="147"/>
      <c r="H20" s="155"/>
      <c r="I20" s="146"/>
      <c r="J20" s="147"/>
      <c r="K20" s="153"/>
      <c r="L20" s="146"/>
      <c r="M20" s="149"/>
      <c r="N20" s="150"/>
      <c r="O20" s="148"/>
      <c r="P20" s="149"/>
      <c r="Q20" s="151"/>
      <c r="R20" s="152"/>
      <c r="S20" s="155"/>
      <c r="T20" s="146"/>
      <c r="U20" s="147"/>
      <c r="V20" s="145"/>
      <c r="W20" s="146"/>
      <c r="X20" s="147"/>
      <c r="Y20" s="155"/>
      <c r="Z20" s="146"/>
      <c r="AA20" s="147"/>
      <c r="AB20" s="153"/>
      <c r="AC20" s="146"/>
      <c r="AD20" s="149"/>
      <c r="AE20" s="145"/>
      <c r="AF20" s="148"/>
      <c r="AG20" s="149"/>
      <c r="AH20" s="153"/>
      <c r="AI20" s="149"/>
      <c r="AJ20" s="155"/>
      <c r="AK20" s="146"/>
      <c r="AL20" s="147"/>
      <c r="AM20" s="145"/>
      <c r="AN20" s="146"/>
      <c r="AO20" s="147"/>
      <c r="AP20" s="155"/>
      <c r="AQ20" s="146"/>
      <c r="AR20" s="147"/>
      <c r="AS20" s="153"/>
      <c r="AT20" s="146"/>
      <c r="AU20" s="149"/>
      <c r="AV20" s="145"/>
      <c r="AW20" s="148"/>
      <c r="AX20" s="149"/>
      <c r="AY20" s="153"/>
      <c r="AZ20" s="149"/>
      <c r="BA20" s="155"/>
      <c r="BB20" s="146"/>
      <c r="BC20" s="147"/>
      <c r="BD20" s="145"/>
      <c r="BE20" s="146"/>
      <c r="BF20" s="147"/>
      <c r="BG20" s="155"/>
      <c r="BH20" s="146"/>
      <c r="BI20" s="147"/>
      <c r="BJ20" s="156"/>
      <c r="BK20" s="146"/>
      <c r="BL20" s="149"/>
      <c r="BM20" s="145"/>
      <c r="BN20" s="148"/>
      <c r="BO20" s="149"/>
      <c r="BP20" s="154"/>
      <c r="BQ20" s="154"/>
      <c r="BR20" s="155"/>
      <c r="BS20" s="146"/>
      <c r="BT20" s="147"/>
      <c r="BU20" s="155"/>
      <c r="BV20" s="146"/>
      <c r="BW20" s="147"/>
      <c r="BX20" s="145"/>
      <c r="BY20" s="148"/>
      <c r="BZ20" s="149"/>
      <c r="CA20" s="145"/>
      <c r="CB20" s="146"/>
      <c r="CC20" s="147"/>
      <c r="CD20" s="145"/>
      <c r="CE20" s="148"/>
      <c r="CF20" s="149"/>
    </row>
    <row r="21" spans="1:84" s="143" customFormat="1" ht="15.75" customHeight="1">
      <c r="A21" s="144">
        <v>0.3125</v>
      </c>
      <c r="B21" s="145"/>
      <c r="C21" s="146"/>
      <c r="D21" s="147"/>
      <c r="E21" s="145"/>
      <c r="F21" s="146"/>
      <c r="G21" s="147"/>
      <c r="H21" s="153"/>
      <c r="I21" s="146"/>
      <c r="J21" s="147"/>
      <c r="K21" s="153"/>
      <c r="L21" s="148"/>
      <c r="M21" s="149"/>
      <c r="N21" s="150"/>
      <c r="O21" s="148"/>
      <c r="P21" s="149"/>
      <c r="Q21" s="151"/>
      <c r="R21" s="152"/>
      <c r="S21" s="145"/>
      <c r="T21" s="146"/>
      <c r="U21" s="147"/>
      <c r="V21" s="145"/>
      <c r="W21" s="146"/>
      <c r="X21" s="147"/>
      <c r="Y21" s="153"/>
      <c r="Z21" s="146"/>
      <c r="AA21" s="147"/>
      <c r="AB21" s="153"/>
      <c r="AC21" s="148"/>
      <c r="AD21" s="149"/>
      <c r="AE21" s="145"/>
      <c r="AF21" s="148"/>
      <c r="AG21" s="149"/>
      <c r="AH21" s="153"/>
      <c r="AI21" s="149"/>
      <c r="AJ21" s="145"/>
      <c r="AK21" s="146"/>
      <c r="AL21" s="147"/>
      <c r="AM21" s="145"/>
      <c r="AN21" s="146"/>
      <c r="AO21" s="147"/>
      <c r="AP21" s="153"/>
      <c r="AQ21" s="146"/>
      <c r="AR21" s="147"/>
      <c r="AS21" s="153"/>
      <c r="AT21" s="148"/>
      <c r="AU21" s="149"/>
      <c r="AV21" s="145"/>
      <c r="AW21" s="148"/>
      <c r="AX21" s="149"/>
      <c r="AY21" s="153"/>
      <c r="AZ21" s="149"/>
      <c r="BA21" s="145"/>
      <c r="BB21" s="146"/>
      <c r="BC21" s="147"/>
      <c r="BD21" s="145"/>
      <c r="BE21" s="146"/>
      <c r="BF21" s="147"/>
      <c r="BG21" s="153"/>
      <c r="BH21" s="146"/>
      <c r="BI21" s="147"/>
      <c r="BJ21" s="156"/>
      <c r="BK21" s="148"/>
      <c r="BL21" s="149"/>
      <c r="BM21" s="145"/>
      <c r="BN21" s="148"/>
      <c r="BO21" s="149"/>
      <c r="BP21" s="154"/>
      <c r="BQ21" s="154"/>
      <c r="BR21" s="145"/>
      <c r="BS21" s="146"/>
      <c r="BT21" s="147"/>
      <c r="BU21" s="145"/>
      <c r="BV21" s="146"/>
      <c r="BW21" s="147"/>
      <c r="BX21" s="145"/>
      <c r="BY21" s="148"/>
      <c r="BZ21" s="149"/>
      <c r="CA21" s="153"/>
      <c r="CB21" s="148"/>
      <c r="CC21" s="149"/>
      <c r="CD21" s="145"/>
      <c r="CE21" s="148"/>
      <c r="CF21" s="149"/>
    </row>
    <row r="22" spans="1:84" ht="15.75" customHeight="1">
      <c r="A22" s="64">
        <v>0.33333333333333298</v>
      </c>
      <c r="B22" s="91"/>
      <c r="C22" s="86"/>
      <c r="D22" s="90"/>
      <c r="E22" s="88"/>
      <c r="F22" s="86"/>
      <c r="G22" s="90"/>
      <c r="H22" s="88"/>
      <c r="I22" s="87"/>
      <c r="J22" s="89"/>
      <c r="K22" s="94"/>
      <c r="L22" s="87"/>
      <c r="M22" s="89"/>
      <c r="N22" s="102"/>
      <c r="O22" s="87"/>
      <c r="P22" s="89"/>
      <c r="Q22" s="116"/>
      <c r="R22" s="117"/>
      <c r="S22" s="91"/>
      <c r="T22" s="86"/>
      <c r="U22" s="90"/>
      <c r="V22" s="88"/>
      <c r="W22" s="86"/>
      <c r="X22" s="90"/>
      <c r="Y22" s="88"/>
      <c r="Z22" s="86"/>
      <c r="AA22" s="90"/>
      <c r="AB22" s="94"/>
      <c r="AC22" s="87"/>
      <c r="AD22" s="89"/>
      <c r="AE22" s="88"/>
      <c r="AF22" s="87"/>
      <c r="AG22" s="89"/>
      <c r="AH22" s="119"/>
      <c r="AI22" s="120"/>
      <c r="AJ22" s="91"/>
      <c r="AK22" s="86"/>
      <c r="AL22" s="90"/>
      <c r="AM22" s="88"/>
      <c r="AN22" s="86"/>
      <c r="AO22" s="90"/>
      <c r="AP22" s="88"/>
      <c r="AQ22" s="87"/>
      <c r="AR22" s="89"/>
      <c r="AS22" s="94"/>
      <c r="AT22" s="87"/>
      <c r="AU22" s="89"/>
      <c r="AV22" s="88"/>
      <c r="AW22" s="87"/>
      <c r="AX22" s="89"/>
      <c r="AY22" s="119"/>
      <c r="AZ22" s="120"/>
      <c r="BA22" s="91"/>
      <c r="BB22" s="86"/>
      <c r="BC22" s="90"/>
      <c r="BD22" s="88"/>
      <c r="BE22" s="86"/>
      <c r="BF22" s="90"/>
      <c r="BG22" s="88"/>
      <c r="BH22" s="87"/>
      <c r="BI22" s="89"/>
      <c r="BJ22" s="103"/>
      <c r="BK22" s="87"/>
      <c r="BL22" s="89"/>
      <c r="BM22" s="88"/>
      <c r="BN22" s="87"/>
      <c r="BO22" s="89"/>
      <c r="BP22" s="99"/>
      <c r="BQ22" s="99"/>
      <c r="BR22" s="91"/>
      <c r="BS22" s="86"/>
      <c r="BT22" s="90"/>
      <c r="BU22" s="88"/>
      <c r="BV22" s="86"/>
      <c r="BW22" s="90"/>
      <c r="BX22" s="88"/>
      <c r="BY22" s="87"/>
      <c r="BZ22" s="89"/>
      <c r="CA22" s="94"/>
      <c r="CB22" s="87"/>
      <c r="CC22" s="89"/>
      <c r="CD22" s="88"/>
      <c r="CE22" s="87"/>
      <c r="CF22" s="89"/>
    </row>
    <row r="23" spans="1:84" ht="15.75" customHeight="1">
      <c r="A23" s="64">
        <v>0.35416666666666702</v>
      </c>
      <c r="B23" s="88"/>
      <c r="C23" s="86"/>
      <c r="D23" s="90"/>
      <c r="E23" s="88"/>
      <c r="F23" s="86"/>
      <c r="G23" s="90"/>
      <c r="H23" s="88"/>
      <c r="I23" s="87"/>
      <c r="J23" s="89"/>
      <c r="K23" s="94"/>
      <c r="L23" s="87"/>
      <c r="M23" s="89"/>
      <c r="N23" s="102"/>
      <c r="O23" s="87"/>
      <c r="P23" s="89"/>
      <c r="Q23" s="116"/>
      <c r="R23" s="117"/>
      <c r="S23" s="88"/>
      <c r="T23" s="86"/>
      <c r="U23" s="90"/>
      <c r="V23" s="88"/>
      <c r="W23" s="86"/>
      <c r="X23" s="90"/>
      <c r="Y23" s="88"/>
      <c r="Z23" s="86"/>
      <c r="AA23" s="90"/>
      <c r="AB23" s="94"/>
      <c r="AC23" s="87"/>
      <c r="AD23" s="89"/>
      <c r="AE23" s="88"/>
      <c r="AF23" s="87"/>
      <c r="AG23" s="89"/>
      <c r="AH23" s="119"/>
      <c r="AI23" s="120"/>
      <c r="AJ23" s="88"/>
      <c r="AK23" s="86"/>
      <c r="AL23" s="90"/>
      <c r="AM23" s="88"/>
      <c r="AN23" s="86"/>
      <c r="AO23" s="90"/>
      <c r="AP23" s="88"/>
      <c r="AQ23" s="87"/>
      <c r="AR23" s="89"/>
      <c r="AS23" s="94"/>
      <c r="AT23" s="87"/>
      <c r="AU23" s="89"/>
      <c r="AV23" s="88"/>
      <c r="AW23" s="87"/>
      <c r="AX23" s="89"/>
      <c r="AY23" s="119"/>
      <c r="AZ23" s="120"/>
      <c r="BA23" s="88"/>
      <c r="BB23" s="86"/>
      <c r="BC23" s="90"/>
      <c r="BD23" s="88"/>
      <c r="BE23" s="86"/>
      <c r="BF23" s="90"/>
      <c r="BG23" s="88"/>
      <c r="BH23" s="87"/>
      <c r="BI23" s="89"/>
      <c r="BJ23" s="103"/>
      <c r="BK23" s="87"/>
      <c r="BL23" s="89"/>
      <c r="BM23" s="88"/>
      <c r="BN23" s="87"/>
      <c r="BO23" s="89"/>
      <c r="BP23" s="99"/>
      <c r="BQ23" s="99"/>
      <c r="BR23" s="88"/>
      <c r="BS23" s="86"/>
      <c r="BT23" s="90"/>
      <c r="BU23" s="88"/>
      <c r="BV23" s="86"/>
      <c r="BW23" s="90"/>
      <c r="BX23" s="88"/>
      <c r="BY23" s="86"/>
      <c r="BZ23" s="90"/>
      <c r="CA23" s="94"/>
      <c r="CB23" s="87"/>
      <c r="CC23" s="89"/>
      <c r="CD23" s="88"/>
      <c r="CE23" s="87"/>
      <c r="CF23" s="89"/>
    </row>
    <row r="24" spans="1:84" ht="15.75" customHeight="1">
      <c r="A24" s="64">
        <v>0.375</v>
      </c>
      <c r="B24" s="217"/>
      <c r="C24" s="218"/>
      <c r="D24" s="219"/>
      <c r="E24" s="88"/>
      <c r="F24" s="86"/>
      <c r="G24" s="90"/>
      <c r="H24" s="88"/>
      <c r="I24" s="87"/>
      <c r="J24" s="89"/>
      <c r="K24" s="88"/>
      <c r="L24" s="86"/>
      <c r="M24" s="90"/>
      <c r="N24" s="102"/>
      <c r="O24" s="86"/>
      <c r="P24" s="90"/>
      <c r="Q24" s="116"/>
      <c r="R24" s="117"/>
      <c r="S24" s="88"/>
      <c r="T24" s="86"/>
      <c r="U24" s="90"/>
      <c r="V24" s="88"/>
      <c r="W24" s="86"/>
      <c r="X24" s="90"/>
      <c r="Y24" s="88"/>
      <c r="Z24" s="86"/>
      <c r="AA24" s="90"/>
      <c r="AB24" s="88"/>
      <c r="AC24" s="86"/>
      <c r="AD24" s="90"/>
      <c r="AE24" s="88"/>
      <c r="AF24" s="86"/>
      <c r="AG24" s="90"/>
      <c r="AH24" s="119"/>
      <c r="AI24" s="120"/>
      <c r="AJ24" s="88"/>
      <c r="AK24" s="86"/>
      <c r="AL24" s="90"/>
      <c r="AM24" s="88"/>
      <c r="AN24" s="86"/>
      <c r="AO24" s="90"/>
      <c r="AP24" s="88"/>
      <c r="AQ24" s="87"/>
      <c r="AR24" s="89"/>
      <c r="AS24" s="88"/>
      <c r="AT24" s="86"/>
      <c r="AU24" s="90"/>
      <c r="AV24" s="88"/>
      <c r="AW24" s="86"/>
      <c r="AX24" s="90"/>
      <c r="AY24" s="119"/>
      <c r="AZ24" s="120"/>
      <c r="BA24" s="88"/>
      <c r="BB24" s="86"/>
      <c r="BC24" s="90"/>
      <c r="BD24" s="88"/>
      <c r="BE24" s="86"/>
      <c r="BF24" s="90"/>
      <c r="BG24" s="88"/>
      <c r="BH24" s="87"/>
      <c r="BI24" s="89"/>
      <c r="BJ24" s="102"/>
      <c r="BK24" s="86"/>
      <c r="BL24" s="90"/>
      <c r="BM24" s="88"/>
      <c r="BN24" s="86"/>
      <c r="BO24" s="90"/>
      <c r="BP24" s="99"/>
      <c r="BQ24" s="99"/>
      <c r="BR24" s="88"/>
      <c r="BS24" s="86"/>
      <c r="BT24" s="90"/>
      <c r="BU24" s="88"/>
      <c r="BV24" s="86"/>
      <c r="BW24" s="90"/>
      <c r="BX24" s="88"/>
      <c r="BY24" s="87"/>
      <c r="BZ24" s="89"/>
      <c r="CA24" s="88"/>
      <c r="CB24" s="87"/>
      <c r="CC24" s="89"/>
      <c r="CD24" s="88"/>
      <c r="CE24" s="87"/>
      <c r="CF24" s="89"/>
    </row>
    <row r="25" spans="1:84" ht="15.75" customHeight="1">
      <c r="A25" s="64">
        <v>0.39583333333333298</v>
      </c>
      <c r="B25" s="220"/>
      <c r="C25" s="218"/>
      <c r="D25" s="219"/>
      <c r="E25" s="88"/>
      <c r="F25" s="86"/>
      <c r="G25" s="90"/>
      <c r="H25" s="91"/>
      <c r="I25" s="86"/>
      <c r="J25" s="90"/>
      <c r="K25" s="88"/>
      <c r="L25" s="86"/>
      <c r="M25" s="90"/>
      <c r="N25" s="102"/>
      <c r="O25" s="86"/>
      <c r="P25" s="90"/>
      <c r="Q25" s="116"/>
      <c r="R25" s="117"/>
      <c r="S25" s="91"/>
      <c r="T25" s="86"/>
      <c r="U25" s="90"/>
      <c r="V25" s="88"/>
      <c r="W25" s="86"/>
      <c r="X25" s="90"/>
      <c r="Y25" s="88"/>
      <c r="Z25" s="86"/>
      <c r="AA25" s="90"/>
      <c r="AB25" s="88"/>
      <c r="AC25" s="86"/>
      <c r="AD25" s="90"/>
      <c r="AE25" s="88"/>
      <c r="AF25" s="86"/>
      <c r="AG25" s="90"/>
      <c r="AH25" s="119"/>
      <c r="AI25" s="120"/>
      <c r="AJ25" s="91"/>
      <c r="AK25" s="86"/>
      <c r="AL25" s="90"/>
      <c r="AM25" s="88"/>
      <c r="AN25" s="86"/>
      <c r="AO25" s="90"/>
      <c r="AP25" s="91"/>
      <c r="AQ25" s="86"/>
      <c r="AR25" s="90"/>
      <c r="AS25" s="88"/>
      <c r="AT25" s="86"/>
      <c r="AU25" s="90"/>
      <c r="AV25" s="88"/>
      <c r="AW25" s="86"/>
      <c r="AX25" s="90"/>
      <c r="AY25" s="119"/>
      <c r="AZ25" s="120"/>
      <c r="BA25" s="91"/>
      <c r="BB25" s="86"/>
      <c r="BC25" s="90"/>
      <c r="BD25" s="88"/>
      <c r="BE25" s="86"/>
      <c r="BF25" s="90"/>
      <c r="BG25" s="91"/>
      <c r="BH25" s="86"/>
      <c r="BI25" s="90"/>
      <c r="BJ25" s="102"/>
      <c r="BK25" s="86"/>
      <c r="BL25" s="90"/>
      <c r="BM25" s="88"/>
      <c r="BN25" s="86"/>
      <c r="BO25" s="90"/>
      <c r="BP25" s="99"/>
      <c r="BQ25" s="99"/>
      <c r="BR25" s="91"/>
      <c r="BS25" s="86"/>
      <c r="BT25" s="90"/>
      <c r="BU25" s="88"/>
      <c r="BV25" s="87"/>
      <c r="BW25" s="89"/>
      <c r="BX25" s="88"/>
      <c r="BY25" s="87"/>
      <c r="BZ25" s="89"/>
      <c r="CA25" s="88"/>
      <c r="CB25" s="87"/>
      <c r="CC25" s="89"/>
      <c r="CD25" s="88"/>
      <c r="CE25" s="87"/>
      <c r="CF25" s="89"/>
    </row>
    <row r="26" spans="1:84" ht="15.75" customHeight="1">
      <c r="A26" s="64">
        <v>0.41666666666666702</v>
      </c>
      <c r="B26" s="217"/>
      <c r="C26" s="218"/>
      <c r="D26" s="219"/>
      <c r="E26" s="88"/>
      <c r="F26" s="86"/>
      <c r="G26" s="90"/>
      <c r="H26" s="88"/>
      <c r="I26" s="87"/>
      <c r="J26" s="89"/>
      <c r="K26" s="88"/>
      <c r="L26" s="87"/>
      <c r="M26" s="89"/>
      <c r="N26" s="102"/>
      <c r="O26" s="87"/>
      <c r="P26" s="89"/>
      <c r="Q26" s="116"/>
      <c r="R26" s="117"/>
      <c r="S26" s="88"/>
      <c r="T26" s="86"/>
      <c r="U26" s="90"/>
      <c r="V26" s="88"/>
      <c r="W26" s="86"/>
      <c r="X26" s="90"/>
      <c r="Y26" s="88"/>
      <c r="Z26" s="87"/>
      <c r="AA26" s="89"/>
      <c r="AB26" s="88"/>
      <c r="AC26" s="87"/>
      <c r="AD26" s="89"/>
      <c r="AE26" s="88"/>
      <c r="AF26" s="87"/>
      <c r="AG26" s="89"/>
      <c r="AH26" s="119"/>
      <c r="AI26" s="120"/>
      <c r="AJ26" s="88"/>
      <c r="AK26" s="86"/>
      <c r="AL26" s="90"/>
      <c r="AM26" s="88"/>
      <c r="AN26" s="86"/>
      <c r="AO26" s="90"/>
      <c r="AP26" s="88"/>
      <c r="AQ26" s="87"/>
      <c r="AR26" s="89"/>
      <c r="AS26" s="88"/>
      <c r="AT26" s="87"/>
      <c r="AU26" s="89"/>
      <c r="AV26" s="88"/>
      <c r="AW26" s="87"/>
      <c r="AX26" s="89"/>
      <c r="AY26" s="119"/>
      <c r="AZ26" s="120"/>
      <c r="BA26" s="88"/>
      <c r="BB26" s="86"/>
      <c r="BC26" s="90"/>
      <c r="BD26" s="88"/>
      <c r="BE26" s="86"/>
      <c r="BF26" s="90"/>
      <c r="BG26" s="88"/>
      <c r="BH26" s="87"/>
      <c r="BI26" s="89"/>
      <c r="BJ26" s="102"/>
      <c r="BK26" s="87"/>
      <c r="BL26" s="89"/>
      <c r="BM26" s="88"/>
      <c r="BN26" s="87"/>
      <c r="BO26" s="89"/>
      <c r="BP26" s="99"/>
      <c r="BQ26" s="99"/>
      <c r="BR26" s="88"/>
      <c r="BS26" s="86"/>
      <c r="BT26" s="90"/>
      <c r="BU26" s="88"/>
      <c r="BV26" s="87"/>
      <c r="BW26" s="89"/>
      <c r="BX26" s="88"/>
      <c r="BY26" s="87"/>
      <c r="BZ26" s="89"/>
      <c r="CA26" s="88"/>
      <c r="CB26" s="87"/>
      <c r="CC26" s="89"/>
      <c r="CD26" s="88"/>
      <c r="CE26" s="87"/>
      <c r="CF26" s="89"/>
    </row>
    <row r="27" spans="1:84" ht="15.75" customHeight="1">
      <c r="A27" s="64">
        <v>0.4375</v>
      </c>
      <c r="B27" s="217"/>
      <c r="C27" s="218"/>
      <c r="D27" s="219"/>
      <c r="E27" s="88"/>
      <c r="F27" s="86"/>
      <c r="G27" s="90"/>
      <c r="H27" s="88"/>
      <c r="I27" s="87"/>
      <c r="J27" s="89"/>
      <c r="K27" s="88"/>
      <c r="L27" s="87"/>
      <c r="M27" s="89"/>
      <c r="N27" s="102"/>
      <c r="O27" s="87"/>
      <c r="P27" s="89"/>
      <c r="Q27" s="116"/>
      <c r="R27" s="117"/>
      <c r="S27" s="88"/>
      <c r="T27" s="86"/>
      <c r="U27" s="90"/>
      <c r="V27" s="88"/>
      <c r="W27" s="86"/>
      <c r="X27" s="90"/>
      <c r="Y27" s="88"/>
      <c r="Z27" s="87"/>
      <c r="AA27" s="89"/>
      <c r="AB27" s="88"/>
      <c r="AC27" s="87"/>
      <c r="AD27" s="89"/>
      <c r="AE27" s="88"/>
      <c r="AF27" s="87"/>
      <c r="AG27" s="89"/>
      <c r="AH27" s="119"/>
      <c r="AI27" s="120"/>
      <c r="AJ27" s="88"/>
      <c r="AK27" s="86"/>
      <c r="AL27" s="90"/>
      <c r="AM27" s="88"/>
      <c r="AN27" s="86"/>
      <c r="AO27" s="90"/>
      <c r="AP27" s="88"/>
      <c r="AQ27" s="87"/>
      <c r="AR27" s="89"/>
      <c r="AS27" s="88"/>
      <c r="AT27" s="87"/>
      <c r="AU27" s="89"/>
      <c r="AV27" s="88"/>
      <c r="AW27" s="87"/>
      <c r="AX27" s="89"/>
      <c r="AY27" s="119"/>
      <c r="AZ27" s="120"/>
      <c r="BA27" s="88"/>
      <c r="BB27" s="86"/>
      <c r="BC27" s="90"/>
      <c r="BD27" s="88"/>
      <c r="BE27" s="86"/>
      <c r="BF27" s="90"/>
      <c r="BG27" s="88"/>
      <c r="BH27" s="87"/>
      <c r="BI27" s="89"/>
      <c r="BJ27" s="102"/>
      <c r="BK27" s="87"/>
      <c r="BL27" s="89"/>
      <c r="BM27" s="88"/>
      <c r="BN27" s="87"/>
      <c r="BO27" s="89"/>
      <c r="BP27" s="99"/>
      <c r="BQ27" s="99"/>
      <c r="BR27" s="88"/>
      <c r="BS27" s="86"/>
      <c r="BT27" s="90"/>
      <c r="BU27" s="88"/>
      <c r="BV27" s="87"/>
      <c r="BW27" s="89"/>
      <c r="BX27" s="88"/>
      <c r="BY27" s="87"/>
      <c r="BZ27" s="89"/>
      <c r="CA27" s="88"/>
      <c r="CB27" s="87"/>
      <c r="CC27" s="89"/>
      <c r="CD27" s="88"/>
      <c r="CE27" s="87"/>
      <c r="CF27" s="89"/>
    </row>
    <row r="28" spans="1:84" ht="15.75" customHeight="1">
      <c r="A28" s="64">
        <v>0.45833333333333298</v>
      </c>
      <c r="B28" s="220"/>
      <c r="C28" s="218"/>
      <c r="D28" s="219"/>
      <c r="E28" s="88"/>
      <c r="F28" s="86"/>
      <c r="G28" s="90"/>
      <c r="H28" s="88"/>
      <c r="I28" s="87"/>
      <c r="J28" s="89"/>
      <c r="K28" s="88"/>
      <c r="L28" s="86"/>
      <c r="M28" s="90"/>
      <c r="N28" s="102"/>
      <c r="O28" s="87"/>
      <c r="P28" s="89"/>
      <c r="Q28" s="116"/>
      <c r="R28" s="117"/>
      <c r="S28" s="91"/>
      <c r="T28" s="86"/>
      <c r="U28" s="90"/>
      <c r="V28" s="88"/>
      <c r="W28" s="86"/>
      <c r="X28" s="90"/>
      <c r="Y28" s="88"/>
      <c r="Z28" s="87"/>
      <c r="AA28" s="89"/>
      <c r="AB28" s="88"/>
      <c r="AC28" s="86"/>
      <c r="AD28" s="90"/>
      <c r="AE28" s="88"/>
      <c r="AF28" s="87"/>
      <c r="AG28" s="89"/>
      <c r="AH28" s="119"/>
      <c r="AI28" s="120"/>
      <c r="AJ28" s="91"/>
      <c r="AK28" s="86"/>
      <c r="AL28" s="90"/>
      <c r="AM28" s="88"/>
      <c r="AN28" s="86"/>
      <c r="AO28" s="90"/>
      <c r="AP28" s="88"/>
      <c r="AQ28" s="87"/>
      <c r="AR28" s="89"/>
      <c r="AS28" s="88"/>
      <c r="AT28" s="86"/>
      <c r="AU28" s="90"/>
      <c r="AV28" s="88"/>
      <c r="AW28" s="87"/>
      <c r="AX28" s="89"/>
      <c r="AY28" s="119"/>
      <c r="AZ28" s="120"/>
      <c r="BA28" s="91"/>
      <c r="BB28" s="86"/>
      <c r="BC28" s="90"/>
      <c r="BD28" s="88"/>
      <c r="BE28" s="86"/>
      <c r="BF28" s="90"/>
      <c r="BG28" s="88"/>
      <c r="BH28" s="87"/>
      <c r="BI28" s="89"/>
      <c r="BJ28" s="102"/>
      <c r="BK28" s="86"/>
      <c r="BL28" s="90"/>
      <c r="BM28" s="88"/>
      <c r="BN28" s="87"/>
      <c r="BO28" s="89"/>
      <c r="BP28" s="99"/>
      <c r="BQ28" s="99"/>
      <c r="BR28" s="91"/>
      <c r="BS28" s="86"/>
      <c r="BT28" s="90"/>
      <c r="BU28" s="88"/>
      <c r="BV28" s="87"/>
      <c r="BW28" s="89"/>
      <c r="BX28" s="88"/>
      <c r="BY28" s="87"/>
      <c r="BZ28" s="89"/>
      <c r="CA28" s="88"/>
      <c r="CB28" s="87"/>
      <c r="CC28" s="89"/>
      <c r="CD28" s="88"/>
      <c r="CE28" s="87"/>
      <c r="CF28" s="89"/>
    </row>
    <row r="29" spans="1:84" ht="15.75" customHeight="1">
      <c r="A29" s="64">
        <v>0.47916666666666702</v>
      </c>
      <c r="B29" s="217"/>
      <c r="C29" s="218"/>
      <c r="D29" s="219"/>
      <c r="E29" s="88"/>
      <c r="F29" s="86"/>
      <c r="G29" s="90"/>
      <c r="H29" s="105"/>
      <c r="I29" s="86"/>
      <c r="J29" s="90"/>
      <c r="K29" s="88"/>
      <c r="L29" s="87"/>
      <c r="M29" s="89"/>
      <c r="N29" s="102"/>
      <c r="O29" s="87"/>
      <c r="P29" s="89"/>
      <c r="Q29" s="116"/>
      <c r="R29" s="117"/>
      <c r="S29" s="88"/>
      <c r="T29" s="86"/>
      <c r="U29" s="90"/>
      <c r="V29" s="88"/>
      <c r="W29" s="86"/>
      <c r="X29" s="90"/>
      <c r="Y29" s="105"/>
      <c r="Z29" s="86"/>
      <c r="AA29" s="90"/>
      <c r="AB29" s="88"/>
      <c r="AC29" s="87"/>
      <c r="AD29" s="89"/>
      <c r="AE29" s="88"/>
      <c r="AF29" s="87"/>
      <c r="AG29" s="89"/>
      <c r="AH29" s="119"/>
      <c r="AI29" s="120"/>
      <c r="AJ29" s="88"/>
      <c r="AK29" s="86"/>
      <c r="AL29" s="90"/>
      <c r="AM29" s="88"/>
      <c r="AN29" s="86"/>
      <c r="AO29" s="90"/>
      <c r="AP29" s="105"/>
      <c r="AQ29" s="86"/>
      <c r="AR29" s="90"/>
      <c r="AS29" s="88"/>
      <c r="AT29" s="87"/>
      <c r="AU29" s="89"/>
      <c r="AV29" s="88"/>
      <c r="AW29" s="87"/>
      <c r="AX29" s="89"/>
      <c r="AY29" s="119"/>
      <c r="AZ29" s="120"/>
      <c r="BA29" s="88"/>
      <c r="BB29" s="86"/>
      <c r="BC29" s="90"/>
      <c r="BD29" s="88"/>
      <c r="BE29" s="86"/>
      <c r="BF29" s="90"/>
      <c r="BG29" s="105"/>
      <c r="BH29" s="86"/>
      <c r="BI29" s="90"/>
      <c r="BJ29" s="102"/>
      <c r="BK29" s="87"/>
      <c r="BL29" s="89"/>
      <c r="BM29" s="88"/>
      <c r="BN29" s="87"/>
      <c r="BO29" s="89"/>
      <c r="BP29" s="99"/>
      <c r="BQ29" s="99"/>
      <c r="BR29" s="88"/>
      <c r="BS29" s="86"/>
      <c r="BT29" s="90"/>
      <c r="BU29" s="88"/>
      <c r="BV29" s="87"/>
      <c r="BW29" s="89"/>
      <c r="BX29" s="88"/>
      <c r="BY29" s="87"/>
      <c r="BZ29" s="89"/>
      <c r="CA29" s="88"/>
      <c r="CB29" s="87"/>
      <c r="CC29" s="89"/>
      <c r="CD29" s="88"/>
      <c r="CE29" s="87"/>
      <c r="CF29" s="89"/>
    </row>
    <row r="30" spans="1:84" ht="15.75" customHeight="1">
      <c r="A30" s="64">
        <v>0.5</v>
      </c>
      <c r="B30" s="217"/>
      <c r="C30" s="218"/>
      <c r="D30" s="219"/>
      <c r="E30" s="88"/>
      <c r="F30" s="86"/>
      <c r="G30" s="90"/>
      <c r="H30" s="88"/>
      <c r="I30" s="87"/>
      <c r="J30" s="89"/>
      <c r="K30" s="88"/>
      <c r="L30" s="87"/>
      <c r="M30" s="89"/>
      <c r="N30" s="102"/>
      <c r="O30" s="87"/>
      <c r="P30" s="89"/>
      <c r="Q30" s="116"/>
      <c r="R30" s="117"/>
      <c r="S30" s="88"/>
      <c r="T30" s="86"/>
      <c r="U30" s="90"/>
      <c r="V30" s="88"/>
      <c r="W30" s="86"/>
      <c r="X30" s="90"/>
      <c r="Y30" s="88"/>
      <c r="Z30" s="87"/>
      <c r="AA30" s="89"/>
      <c r="AB30" s="88"/>
      <c r="AC30" s="87"/>
      <c r="AD30" s="89"/>
      <c r="AE30" s="88"/>
      <c r="AF30" s="87"/>
      <c r="AG30" s="89"/>
      <c r="AH30" s="119"/>
      <c r="AI30" s="120"/>
      <c r="AJ30" s="88"/>
      <c r="AK30" s="86"/>
      <c r="AL30" s="90"/>
      <c r="AM30" s="88"/>
      <c r="AN30" s="86"/>
      <c r="AO30" s="90"/>
      <c r="AP30" s="88"/>
      <c r="AQ30" s="87"/>
      <c r="AR30" s="89"/>
      <c r="AS30" s="88"/>
      <c r="AT30" s="87"/>
      <c r="AU30" s="89"/>
      <c r="AV30" s="88"/>
      <c r="AW30" s="87"/>
      <c r="AX30" s="89"/>
      <c r="AY30" s="119"/>
      <c r="AZ30" s="120"/>
      <c r="BA30" s="88"/>
      <c r="BB30" s="86"/>
      <c r="BC30" s="90"/>
      <c r="BD30" s="88"/>
      <c r="BE30" s="86"/>
      <c r="BF30" s="90"/>
      <c r="BG30" s="88"/>
      <c r="BH30" s="87"/>
      <c r="BI30" s="89"/>
      <c r="BJ30" s="102"/>
      <c r="BK30" s="87"/>
      <c r="BL30" s="89"/>
      <c r="BM30" s="88"/>
      <c r="BN30" s="87"/>
      <c r="BO30" s="89"/>
      <c r="BP30" s="99"/>
      <c r="BQ30" s="99"/>
      <c r="BR30" s="88"/>
      <c r="BS30" s="86"/>
      <c r="BT30" s="90"/>
      <c r="BU30" s="88"/>
      <c r="BV30" s="87"/>
      <c r="BW30" s="89"/>
      <c r="BX30" s="88"/>
      <c r="BY30" s="87"/>
      <c r="BZ30" s="89"/>
      <c r="CA30" s="88"/>
      <c r="CB30" s="87"/>
      <c r="CC30" s="89"/>
      <c r="CD30" s="88"/>
      <c r="CE30" s="87"/>
      <c r="CF30" s="89"/>
    </row>
    <row r="31" spans="1:84" ht="15.75" customHeight="1">
      <c r="A31" s="64">
        <v>0.52083333333333304</v>
      </c>
      <c r="B31" s="217"/>
      <c r="C31" s="218"/>
      <c r="D31" s="219"/>
      <c r="E31" s="88"/>
      <c r="F31" s="86"/>
      <c r="G31" s="90"/>
      <c r="H31" s="88"/>
      <c r="I31" s="86"/>
      <c r="J31" s="90"/>
      <c r="K31" s="88"/>
      <c r="L31" s="87"/>
      <c r="M31" s="89"/>
      <c r="N31" s="102"/>
      <c r="O31" s="87"/>
      <c r="P31" s="89"/>
      <c r="Q31" s="116"/>
      <c r="R31" s="117"/>
      <c r="S31" s="88"/>
      <c r="T31" s="86"/>
      <c r="U31" s="90"/>
      <c r="V31" s="88"/>
      <c r="W31" s="86"/>
      <c r="X31" s="90"/>
      <c r="Y31" s="88"/>
      <c r="Z31" s="86"/>
      <c r="AA31" s="90"/>
      <c r="AB31" s="88"/>
      <c r="AC31" s="87"/>
      <c r="AD31" s="89"/>
      <c r="AE31" s="88"/>
      <c r="AF31" s="87"/>
      <c r="AG31" s="89"/>
      <c r="AH31" s="119"/>
      <c r="AI31" s="120"/>
      <c r="AJ31" s="88"/>
      <c r="AK31" s="86"/>
      <c r="AL31" s="90"/>
      <c r="AM31" s="88"/>
      <c r="AN31" s="86"/>
      <c r="AO31" s="90"/>
      <c r="AP31" s="88"/>
      <c r="AQ31" s="86"/>
      <c r="AR31" s="90"/>
      <c r="AS31" s="88"/>
      <c r="AT31" s="87"/>
      <c r="AU31" s="89"/>
      <c r="AV31" s="88"/>
      <c r="AW31" s="87"/>
      <c r="AX31" s="89"/>
      <c r="AY31" s="119"/>
      <c r="AZ31" s="120"/>
      <c r="BA31" s="88"/>
      <c r="BB31" s="86"/>
      <c r="BC31" s="90"/>
      <c r="BD31" s="88"/>
      <c r="BE31" s="86"/>
      <c r="BF31" s="90"/>
      <c r="BG31" s="88"/>
      <c r="BH31" s="86"/>
      <c r="BI31" s="90"/>
      <c r="BJ31" s="102"/>
      <c r="BK31" s="87"/>
      <c r="BL31" s="89"/>
      <c r="BM31" s="88"/>
      <c r="BN31" s="87"/>
      <c r="BO31" s="89"/>
      <c r="BP31" s="99"/>
      <c r="BQ31" s="99"/>
      <c r="BR31" s="88"/>
      <c r="BS31" s="86"/>
      <c r="BT31" s="90"/>
      <c r="BU31" s="88"/>
      <c r="BV31" s="87"/>
      <c r="BW31" s="89"/>
      <c r="BX31" s="88"/>
      <c r="BY31" s="87"/>
      <c r="BZ31" s="89"/>
      <c r="CA31" s="88"/>
      <c r="CB31" s="87"/>
      <c r="CC31" s="89"/>
      <c r="CD31" s="88"/>
      <c r="CE31" s="87"/>
      <c r="CF31" s="89"/>
    </row>
    <row r="32" spans="1:84" ht="15.75" customHeight="1">
      <c r="A32" s="64">
        <v>0.54166666666666696</v>
      </c>
      <c r="B32" s="220"/>
      <c r="C32" s="218"/>
      <c r="D32" s="219"/>
      <c r="E32" s="88"/>
      <c r="F32" s="86"/>
      <c r="G32" s="90"/>
      <c r="H32" s="88"/>
      <c r="I32" s="86"/>
      <c r="J32" s="90"/>
      <c r="K32" s="88"/>
      <c r="L32" s="87"/>
      <c r="M32" s="89"/>
      <c r="N32" s="102"/>
      <c r="O32" s="87"/>
      <c r="P32" s="89"/>
      <c r="Q32" s="116"/>
      <c r="R32" s="117"/>
      <c r="S32" s="91"/>
      <c r="T32" s="86"/>
      <c r="U32" s="90"/>
      <c r="V32" s="88"/>
      <c r="W32" s="86"/>
      <c r="X32" s="90"/>
      <c r="Y32" s="88"/>
      <c r="Z32" s="86"/>
      <c r="AA32" s="90"/>
      <c r="AB32" s="88"/>
      <c r="AC32" s="87"/>
      <c r="AD32" s="89"/>
      <c r="AE32" s="88"/>
      <c r="AF32" s="87"/>
      <c r="AG32" s="89"/>
      <c r="AH32" s="119"/>
      <c r="AI32" s="120"/>
      <c r="AJ32" s="91"/>
      <c r="AK32" s="86"/>
      <c r="AL32" s="90"/>
      <c r="AM32" s="88"/>
      <c r="AN32" s="86"/>
      <c r="AO32" s="90"/>
      <c r="AP32" s="88"/>
      <c r="AQ32" s="86"/>
      <c r="AR32" s="90"/>
      <c r="AS32" s="88"/>
      <c r="AT32" s="87"/>
      <c r="AU32" s="89"/>
      <c r="AV32" s="88"/>
      <c r="AW32" s="87"/>
      <c r="AX32" s="89"/>
      <c r="AY32" s="119"/>
      <c r="AZ32" s="120"/>
      <c r="BA32" s="91"/>
      <c r="BB32" s="86"/>
      <c r="BC32" s="90"/>
      <c r="BD32" s="88"/>
      <c r="BE32" s="86"/>
      <c r="BF32" s="90"/>
      <c r="BG32" s="88"/>
      <c r="BH32" s="86"/>
      <c r="BI32" s="90"/>
      <c r="BJ32" s="102"/>
      <c r="BK32" s="87"/>
      <c r="BL32" s="89"/>
      <c r="BM32" s="88"/>
      <c r="BN32" s="87"/>
      <c r="BO32" s="89"/>
      <c r="BP32" s="99"/>
      <c r="BQ32" s="99"/>
      <c r="BR32" s="91"/>
      <c r="BS32" s="86"/>
      <c r="BT32" s="90"/>
      <c r="BU32" s="88"/>
      <c r="BV32" s="87"/>
      <c r="BW32" s="89"/>
      <c r="BX32" s="88"/>
      <c r="BY32" s="87"/>
      <c r="BZ32" s="89"/>
      <c r="CA32" s="88"/>
      <c r="CB32" s="87"/>
      <c r="CC32" s="89"/>
      <c r="CD32" s="88"/>
      <c r="CE32" s="87"/>
      <c r="CF32" s="89"/>
    </row>
    <row r="33" spans="1:84" ht="15.75" customHeight="1">
      <c r="A33" s="64">
        <v>0.5625</v>
      </c>
      <c r="B33" s="220"/>
      <c r="C33" s="218"/>
      <c r="D33" s="219"/>
      <c r="E33" s="88"/>
      <c r="F33" s="86"/>
      <c r="G33" s="90"/>
      <c r="H33" s="88"/>
      <c r="I33" s="87"/>
      <c r="J33" s="89"/>
      <c r="K33" s="88"/>
      <c r="L33" s="87"/>
      <c r="M33" s="89"/>
      <c r="N33" s="102"/>
      <c r="O33" s="87"/>
      <c r="P33" s="89"/>
      <c r="Q33" s="116"/>
      <c r="R33" s="117"/>
      <c r="S33" s="91"/>
      <c r="T33" s="86"/>
      <c r="U33" s="90"/>
      <c r="V33" s="88"/>
      <c r="W33" s="86"/>
      <c r="X33" s="90"/>
      <c r="Y33" s="88"/>
      <c r="Z33" s="87"/>
      <c r="AA33" s="89"/>
      <c r="AB33" s="88"/>
      <c r="AC33" s="87"/>
      <c r="AD33" s="89"/>
      <c r="AE33" s="88"/>
      <c r="AF33" s="87"/>
      <c r="AG33" s="89"/>
      <c r="AH33" s="119"/>
      <c r="AI33" s="120"/>
      <c r="AJ33" s="91"/>
      <c r="AK33" s="86"/>
      <c r="AL33" s="90"/>
      <c r="AM33" s="88"/>
      <c r="AN33" s="86"/>
      <c r="AO33" s="90"/>
      <c r="AP33" s="88"/>
      <c r="AQ33" s="87"/>
      <c r="AR33" s="89"/>
      <c r="AS33" s="88"/>
      <c r="AT33" s="87"/>
      <c r="AU33" s="89"/>
      <c r="AV33" s="88"/>
      <c r="AW33" s="87"/>
      <c r="AX33" s="89"/>
      <c r="AY33" s="119"/>
      <c r="AZ33" s="120"/>
      <c r="BA33" s="91"/>
      <c r="BB33" s="86"/>
      <c r="BC33" s="90"/>
      <c r="BD33" s="88"/>
      <c r="BE33" s="86"/>
      <c r="BF33" s="90"/>
      <c r="BG33" s="88"/>
      <c r="BH33" s="87"/>
      <c r="BI33" s="89"/>
      <c r="BJ33" s="102"/>
      <c r="BK33" s="87"/>
      <c r="BL33" s="89"/>
      <c r="BM33" s="88"/>
      <c r="BN33" s="87"/>
      <c r="BO33" s="89"/>
      <c r="BP33" s="99"/>
      <c r="BQ33" s="99"/>
      <c r="BR33" s="91"/>
      <c r="BS33" s="86"/>
      <c r="BT33" s="90"/>
      <c r="BU33" s="88"/>
      <c r="BV33" s="87"/>
      <c r="BW33" s="89"/>
      <c r="BX33" s="88"/>
      <c r="BY33" s="87"/>
      <c r="BZ33" s="89"/>
      <c r="CA33" s="88"/>
      <c r="CB33" s="87"/>
      <c r="CC33" s="89"/>
      <c r="CD33" s="88"/>
      <c r="CE33" s="87"/>
      <c r="CF33" s="89"/>
    </row>
    <row r="34" spans="1:84" ht="15.75" customHeight="1">
      <c r="A34" s="64">
        <v>0.58333333333333304</v>
      </c>
      <c r="B34" s="217"/>
      <c r="C34" s="218"/>
      <c r="D34" s="219"/>
      <c r="E34" s="88"/>
      <c r="F34" s="87"/>
      <c r="G34" s="89"/>
      <c r="H34" s="88"/>
      <c r="I34" s="87"/>
      <c r="J34" s="89"/>
      <c r="K34" s="88"/>
      <c r="L34" s="87"/>
      <c r="M34" s="89"/>
      <c r="N34" s="102"/>
      <c r="O34" s="87"/>
      <c r="P34" s="89"/>
      <c r="Q34" s="116"/>
      <c r="R34" s="117"/>
      <c r="S34" s="88"/>
      <c r="T34" s="86"/>
      <c r="U34" s="90"/>
      <c r="V34" s="88"/>
      <c r="W34" s="87"/>
      <c r="X34" s="89"/>
      <c r="Y34" s="88"/>
      <c r="Z34" s="87"/>
      <c r="AA34" s="89"/>
      <c r="AB34" s="88"/>
      <c r="AC34" s="87"/>
      <c r="AD34" s="89"/>
      <c r="AE34" s="88"/>
      <c r="AF34" s="86"/>
      <c r="AG34" s="90"/>
      <c r="AH34" s="119"/>
      <c r="AI34" s="120"/>
      <c r="AJ34" s="88"/>
      <c r="AK34" s="86"/>
      <c r="AL34" s="90"/>
      <c r="AM34" s="88"/>
      <c r="AN34" s="87"/>
      <c r="AO34" s="89"/>
      <c r="AP34" s="88"/>
      <c r="AQ34" s="87"/>
      <c r="AR34" s="89"/>
      <c r="AS34" s="88"/>
      <c r="AT34" s="87"/>
      <c r="AU34" s="89"/>
      <c r="AV34" s="88"/>
      <c r="AW34" s="87"/>
      <c r="AX34" s="89"/>
      <c r="AY34" s="119"/>
      <c r="AZ34" s="120"/>
      <c r="BA34" s="88"/>
      <c r="BB34" s="86"/>
      <c r="BC34" s="90"/>
      <c r="BD34" s="88"/>
      <c r="BE34" s="87"/>
      <c r="BF34" s="89"/>
      <c r="BG34" s="88"/>
      <c r="BH34" s="87"/>
      <c r="BI34" s="89"/>
      <c r="BJ34" s="102"/>
      <c r="BK34" s="87"/>
      <c r="BL34" s="89"/>
      <c r="BM34" s="88"/>
      <c r="BN34" s="87"/>
      <c r="BO34" s="89"/>
      <c r="BP34" s="99"/>
      <c r="BQ34" s="99"/>
      <c r="BR34" s="88"/>
      <c r="BS34" s="86"/>
      <c r="BT34" s="90"/>
      <c r="BU34" s="88"/>
      <c r="BV34" s="87"/>
      <c r="BW34" s="89"/>
      <c r="BX34" s="88"/>
      <c r="BY34" s="87"/>
      <c r="BZ34" s="89"/>
      <c r="CA34" s="88"/>
      <c r="CB34" s="87"/>
      <c r="CC34" s="89"/>
      <c r="CD34" s="88"/>
      <c r="CE34" s="87"/>
      <c r="CF34" s="89"/>
    </row>
    <row r="35" spans="1:84" ht="15.75" customHeight="1">
      <c r="A35" s="64">
        <v>0.60416666666666696</v>
      </c>
      <c r="B35" s="88"/>
      <c r="C35" s="86"/>
      <c r="D35" s="90"/>
      <c r="E35" s="88"/>
      <c r="F35" s="87"/>
      <c r="G35" s="89"/>
      <c r="H35" s="88"/>
      <c r="I35" s="87"/>
      <c r="J35" s="89"/>
      <c r="K35" s="88"/>
      <c r="L35" s="87"/>
      <c r="M35" s="89"/>
      <c r="N35" s="102"/>
      <c r="O35" s="87"/>
      <c r="P35" s="89"/>
      <c r="Q35" s="116"/>
      <c r="R35" s="117"/>
      <c r="S35" s="88"/>
      <c r="T35" s="86"/>
      <c r="U35" s="90"/>
      <c r="V35" s="88"/>
      <c r="W35" s="87"/>
      <c r="X35" s="89"/>
      <c r="Y35" s="88"/>
      <c r="Z35" s="87"/>
      <c r="AA35" s="89"/>
      <c r="AB35" s="88"/>
      <c r="AC35" s="87"/>
      <c r="AD35" s="89"/>
      <c r="AE35" s="88"/>
      <c r="AF35" s="87"/>
      <c r="AG35" s="89"/>
      <c r="AH35" s="119"/>
      <c r="AI35" s="120"/>
      <c r="AJ35" s="88"/>
      <c r="AK35" s="86"/>
      <c r="AL35" s="90"/>
      <c r="AM35" s="88"/>
      <c r="AN35" s="87"/>
      <c r="AO35" s="89"/>
      <c r="AP35" s="88"/>
      <c r="AQ35" s="87"/>
      <c r="AR35" s="89"/>
      <c r="AS35" s="88"/>
      <c r="AT35" s="87"/>
      <c r="AU35" s="89"/>
      <c r="AV35" s="88"/>
      <c r="AW35" s="87"/>
      <c r="AX35" s="89"/>
      <c r="AY35" s="119"/>
      <c r="AZ35" s="120"/>
      <c r="BA35" s="88"/>
      <c r="BB35" s="86"/>
      <c r="BC35" s="90"/>
      <c r="BD35" s="88"/>
      <c r="BE35" s="87"/>
      <c r="BF35" s="89"/>
      <c r="BG35" s="88"/>
      <c r="BH35" s="87"/>
      <c r="BI35" s="89"/>
      <c r="BJ35" s="102"/>
      <c r="BK35" s="87"/>
      <c r="BL35" s="89"/>
      <c r="BM35" s="88"/>
      <c r="BN35" s="87"/>
      <c r="BO35" s="89"/>
      <c r="BP35" s="99"/>
      <c r="BQ35" s="99"/>
      <c r="BR35" s="88"/>
      <c r="BS35" s="86"/>
      <c r="BT35" s="90"/>
      <c r="BU35" s="88"/>
      <c r="BV35" s="87"/>
      <c r="BW35" s="89"/>
      <c r="BX35" s="88"/>
      <c r="BY35" s="87"/>
      <c r="BZ35" s="89"/>
      <c r="CA35" s="88"/>
      <c r="CB35" s="87"/>
      <c r="CC35" s="89"/>
      <c r="CD35" s="88"/>
      <c r="CE35" s="87"/>
      <c r="CF35" s="89"/>
    </row>
    <row r="36" spans="1:84" ht="15.75" customHeight="1">
      <c r="A36" s="64">
        <v>0.625</v>
      </c>
      <c r="B36" s="88"/>
      <c r="C36" s="86"/>
      <c r="D36" s="90"/>
      <c r="E36" s="88"/>
      <c r="F36" s="87"/>
      <c r="G36" s="89"/>
      <c r="H36" s="88"/>
      <c r="I36" s="87"/>
      <c r="J36" s="89"/>
      <c r="K36" s="88"/>
      <c r="L36" s="87"/>
      <c r="M36" s="89"/>
      <c r="N36" s="102"/>
      <c r="O36" s="87"/>
      <c r="P36" s="89"/>
      <c r="Q36" s="116"/>
      <c r="R36" s="117"/>
      <c r="S36" s="88"/>
      <c r="T36" s="86"/>
      <c r="U36" s="90"/>
      <c r="V36" s="88"/>
      <c r="W36" s="86"/>
      <c r="X36" s="90"/>
      <c r="Y36" s="88"/>
      <c r="Z36" s="87"/>
      <c r="AA36" s="89"/>
      <c r="AB36" s="88"/>
      <c r="AC36" s="87"/>
      <c r="AD36" s="89"/>
      <c r="AE36" s="88"/>
      <c r="AF36" s="87"/>
      <c r="AG36" s="89"/>
      <c r="AH36" s="119"/>
      <c r="AI36" s="120"/>
      <c r="AJ36" s="88"/>
      <c r="AK36" s="86"/>
      <c r="AL36" s="90"/>
      <c r="AM36" s="88"/>
      <c r="AN36" s="87"/>
      <c r="AO36" s="89"/>
      <c r="AP36" s="88"/>
      <c r="AQ36" s="87"/>
      <c r="AR36" s="89"/>
      <c r="AS36" s="88"/>
      <c r="AT36" s="87"/>
      <c r="AU36" s="89"/>
      <c r="AV36" s="88"/>
      <c r="AW36" s="87"/>
      <c r="AX36" s="89"/>
      <c r="AY36" s="119"/>
      <c r="AZ36" s="120"/>
      <c r="BA36" s="88"/>
      <c r="BB36" s="86"/>
      <c r="BC36" s="90"/>
      <c r="BD36" s="88"/>
      <c r="BE36" s="87"/>
      <c r="BF36" s="89"/>
      <c r="BG36" s="88"/>
      <c r="BH36" s="87"/>
      <c r="BI36" s="89"/>
      <c r="BJ36" s="102"/>
      <c r="BK36" s="87"/>
      <c r="BL36" s="89"/>
      <c r="BM36" s="88"/>
      <c r="BN36" s="87"/>
      <c r="BO36" s="89"/>
      <c r="BP36" s="99"/>
      <c r="BQ36" s="99"/>
      <c r="BR36" s="88"/>
      <c r="BS36" s="86"/>
      <c r="BT36" s="90"/>
      <c r="BU36" s="88"/>
      <c r="BV36" s="87"/>
      <c r="BW36" s="89"/>
      <c r="BX36" s="88"/>
      <c r="BY36" s="87"/>
      <c r="BZ36" s="89"/>
      <c r="CA36" s="88"/>
      <c r="CB36" s="87"/>
      <c r="CC36" s="89"/>
      <c r="CD36" s="88"/>
      <c r="CE36" s="87"/>
      <c r="CF36" s="89"/>
    </row>
    <row r="37" spans="1:84" ht="15.75" customHeight="1">
      <c r="A37" s="64">
        <v>0.64583333333333304</v>
      </c>
      <c r="B37" s="88"/>
      <c r="C37" s="86"/>
      <c r="D37" s="90"/>
      <c r="E37" s="88"/>
      <c r="F37" s="87"/>
      <c r="G37" s="89"/>
      <c r="H37" s="88"/>
      <c r="I37" s="87"/>
      <c r="J37" s="89"/>
      <c r="K37" s="88"/>
      <c r="L37" s="87"/>
      <c r="M37" s="89"/>
      <c r="N37" s="102"/>
      <c r="O37" s="87"/>
      <c r="P37" s="89"/>
      <c r="Q37" s="116"/>
      <c r="R37" s="117"/>
      <c r="S37" s="88"/>
      <c r="T37" s="86"/>
      <c r="U37" s="90"/>
      <c r="V37" s="88"/>
      <c r="W37" s="86"/>
      <c r="X37" s="90"/>
      <c r="Y37" s="88"/>
      <c r="Z37" s="87"/>
      <c r="AA37" s="89"/>
      <c r="AB37" s="88"/>
      <c r="AC37" s="87"/>
      <c r="AD37" s="89"/>
      <c r="AE37" s="88"/>
      <c r="AF37" s="87"/>
      <c r="AG37" s="89"/>
      <c r="AH37" s="119"/>
      <c r="AI37" s="120"/>
      <c r="AJ37" s="88"/>
      <c r="AK37" s="86"/>
      <c r="AL37" s="90"/>
      <c r="AM37" s="88"/>
      <c r="AN37" s="87"/>
      <c r="AO37" s="89"/>
      <c r="AP37" s="88"/>
      <c r="AQ37" s="87"/>
      <c r="AR37" s="89"/>
      <c r="AS37" s="88"/>
      <c r="AT37" s="87"/>
      <c r="AU37" s="89"/>
      <c r="AV37" s="88"/>
      <c r="AW37" s="87"/>
      <c r="AX37" s="89"/>
      <c r="AY37" s="119"/>
      <c r="AZ37" s="120"/>
      <c r="BA37" s="88"/>
      <c r="BB37" s="86"/>
      <c r="BC37" s="90"/>
      <c r="BD37" s="88"/>
      <c r="BE37" s="87"/>
      <c r="BF37" s="89"/>
      <c r="BG37" s="88"/>
      <c r="BH37" s="87"/>
      <c r="BI37" s="89"/>
      <c r="BJ37" s="102"/>
      <c r="BK37" s="87"/>
      <c r="BL37" s="89"/>
      <c r="BM37" s="88"/>
      <c r="BN37" s="87"/>
      <c r="BO37" s="89"/>
      <c r="BP37" s="99"/>
      <c r="BQ37" s="99"/>
      <c r="BR37" s="88"/>
      <c r="BS37" s="86"/>
      <c r="BT37" s="90"/>
      <c r="BU37" s="88"/>
      <c r="BV37" s="87"/>
      <c r="BW37" s="89"/>
      <c r="BX37" s="88"/>
      <c r="BY37" s="87"/>
      <c r="BZ37" s="89"/>
      <c r="CA37" s="88"/>
      <c r="CB37" s="87"/>
      <c r="CC37" s="89"/>
      <c r="CD37" s="88"/>
      <c r="CE37" s="87"/>
      <c r="CF37" s="89"/>
    </row>
    <row r="38" spans="1:84" ht="15.75" customHeight="1">
      <c r="A38" s="64">
        <v>0.66666666666666696</v>
      </c>
      <c r="B38" s="88"/>
      <c r="C38" s="86"/>
      <c r="D38" s="90"/>
      <c r="E38" s="88"/>
      <c r="F38" s="87"/>
      <c r="G38" s="89"/>
      <c r="H38" s="88"/>
      <c r="I38" s="87"/>
      <c r="J38" s="89"/>
      <c r="K38" s="88"/>
      <c r="L38" s="87"/>
      <c r="M38" s="89"/>
      <c r="N38" s="102"/>
      <c r="O38" s="87"/>
      <c r="P38" s="89"/>
      <c r="Q38" s="116"/>
      <c r="R38" s="117"/>
      <c r="S38" s="88"/>
      <c r="T38" s="86"/>
      <c r="U38" s="90"/>
      <c r="V38" s="88"/>
      <c r="W38" s="86"/>
      <c r="X38" s="90"/>
      <c r="Y38" s="88"/>
      <c r="Z38" s="87"/>
      <c r="AA38" s="89"/>
      <c r="AB38" s="88"/>
      <c r="AC38" s="87"/>
      <c r="AD38" s="89"/>
      <c r="AE38" s="88"/>
      <c r="AF38" s="87"/>
      <c r="AG38" s="89"/>
      <c r="AH38" s="119"/>
      <c r="AI38" s="120"/>
      <c r="AJ38" s="88"/>
      <c r="AK38" s="86"/>
      <c r="AL38" s="90"/>
      <c r="AM38" s="88"/>
      <c r="AN38" s="87"/>
      <c r="AO38" s="89"/>
      <c r="AP38" s="88"/>
      <c r="AQ38" s="87"/>
      <c r="AR38" s="89"/>
      <c r="AS38" s="88"/>
      <c r="AT38" s="87"/>
      <c r="AU38" s="89"/>
      <c r="AV38" s="88"/>
      <c r="AW38" s="87"/>
      <c r="AX38" s="89"/>
      <c r="AY38" s="119"/>
      <c r="AZ38" s="120"/>
      <c r="BA38" s="88"/>
      <c r="BB38" s="86"/>
      <c r="BC38" s="90"/>
      <c r="BD38" s="88"/>
      <c r="BE38" s="87"/>
      <c r="BF38" s="89"/>
      <c r="BG38" s="88"/>
      <c r="BH38" s="87"/>
      <c r="BI38" s="89"/>
      <c r="BJ38" s="102"/>
      <c r="BK38" s="87"/>
      <c r="BL38" s="89"/>
      <c r="BM38" s="88"/>
      <c r="BN38" s="87"/>
      <c r="BO38" s="89"/>
      <c r="BP38" s="99"/>
      <c r="BQ38" s="99"/>
      <c r="BR38" s="88"/>
      <c r="BS38" s="86"/>
      <c r="BT38" s="90"/>
      <c r="BU38" s="88"/>
      <c r="BV38" s="87"/>
      <c r="BW38" s="89"/>
      <c r="BX38" s="88"/>
      <c r="BY38" s="87"/>
      <c r="BZ38" s="89"/>
      <c r="CA38" s="88"/>
      <c r="CB38" s="87"/>
      <c r="CC38" s="89"/>
      <c r="CD38" s="88"/>
      <c r="CE38" s="87"/>
      <c r="CF38" s="89"/>
    </row>
    <row r="39" spans="1:84" ht="15.75" customHeight="1">
      <c r="A39" s="64">
        <v>0.6875</v>
      </c>
      <c r="B39" s="88"/>
      <c r="C39" s="86"/>
      <c r="D39" s="90"/>
      <c r="E39" s="88"/>
      <c r="F39" s="87"/>
      <c r="G39" s="89"/>
      <c r="H39" s="88"/>
      <c r="I39" s="87"/>
      <c r="J39" s="89"/>
      <c r="K39" s="88"/>
      <c r="L39" s="87"/>
      <c r="M39" s="89"/>
      <c r="N39" s="102"/>
      <c r="O39" s="87"/>
      <c r="P39" s="89"/>
      <c r="Q39" s="116"/>
      <c r="R39" s="117"/>
      <c r="S39" s="88"/>
      <c r="T39" s="86"/>
      <c r="U39" s="90"/>
      <c r="V39" s="88"/>
      <c r="W39" s="87"/>
      <c r="X39" s="89"/>
      <c r="Y39" s="88"/>
      <c r="Z39" s="87"/>
      <c r="AA39" s="89"/>
      <c r="AB39" s="88"/>
      <c r="AC39" s="87"/>
      <c r="AD39" s="89"/>
      <c r="AE39" s="88"/>
      <c r="AF39" s="87"/>
      <c r="AG39" s="89"/>
      <c r="AH39" s="119"/>
      <c r="AI39" s="120"/>
      <c r="AJ39" s="88"/>
      <c r="AK39" s="86"/>
      <c r="AL39" s="90"/>
      <c r="AM39" s="88"/>
      <c r="AN39" s="87"/>
      <c r="AO39" s="89"/>
      <c r="AP39" s="88"/>
      <c r="AQ39" s="87"/>
      <c r="AR39" s="89"/>
      <c r="AS39" s="88"/>
      <c r="AT39" s="87"/>
      <c r="AU39" s="89"/>
      <c r="AV39" s="88"/>
      <c r="AW39" s="87"/>
      <c r="AX39" s="89"/>
      <c r="AY39" s="119"/>
      <c r="AZ39" s="120"/>
      <c r="BA39" s="88"/>
      <c r="BB39" s="86"/>
      <c r="BC39" s="90"/>
      <c r="BD39" s="88"/>
      <c r="BE39" s="87"/>
      <c r="BF39" s="89"/>
      <c r="BG39" s="88"/>
      <c r="BH39" s="87"/>
      <c r="BI39" s="89"/>
      <c r="BJ39" s="102"/>
      <c r="BK39" s="87"/>
      <c r="BL39" s="89"/>
      <c r="BM39" s="88"/>
      <c r="BN39" s="87"/>
      <c r="BO39" s="89"/>
      <c r="BP39" s="99"/>
      <c r="BQ39" s="99"/>
      <c r="BR39" s="88"/>
      <c r="BS39" s="86"/>
      <c r="BT39" s="90"/>
      <c r="BU39" s="88"/>
      <c r="BV39" s="87"/>
      <c r="BW39" s="89"/>
      <c r="BX39" s="88"/>
      <c r="BY39" s="87"/>
      <c r="BZ39" s="89"/>
      <c r="CA39" s="88"/>
      <c r="CB39" s="87"/>
      <c r="CC39" s="89"/>
      <c r="CD39" s="88"/>
      <c r="CE39" s="87"/>
      <c r="CF39" s="89"/>
    </row>
    <row r="40" spans="1:84" ht="15.75" customHeight="1">
      <c r="A40" s="64">
        <v>0.70833333333333304</v>
      </c>
      <c r="B40" s="88"/>
      <c r="C40" s="86"/>
      <c r="D40" s="90"/>
      <c r="E40" s="88"/>
      <c r="F40" s="87"/>
      <c r="G40" s="89"/>
      <c r="H40" s="88"/>
      <c r="I40" s="87"/>
      <c r="J40" s="89"/>
      <c r="K40" s="88"/>
      <c r="L40" s="87"/>
      <c r="M40" s="89"/>
      <c r="N40" s="102"/>
      <c r="O40" s="87"/>
      <c r="P40" s="89"/>
      <c r="Q40" s="116"/>
      <c r="R40" s="117"/>
      <c r="S40" s="88"/>
      <c r="T40" s="86"/>
      <c r="U40" s="90"/>
      <c r="V40" s="88"/>
      <c r="W40" s="87"/>
      <c r="X40" s="89"/>
      <c r="Y40" s="88"/>
      <c r="Z40" s="87"/>
      <c r="AA40" s="89"/>
      <c r="AB40" s="88"/>
      <c r="AC40" s="87"/>
      <c r="AD40" s="89"/>
      <c r="AE40" s="88"/>
      <c r="AF40" s="87"/>
      <c r="AG40" s="89"/>
      <c r="AH40" s="119"/>
      <c r="AI40" s="120"/>
      <c r="AJ40" s="88"/>
      <c r="AK40" s="86"/>
      <c r="AL40" s="90"/>
      <c r="AM40" s="88"/>
      <c r="AN40" s="87"/>
      <c r="AO40" s="89"/>
      <c r="AP40" s="88"/>
      <c r="AQ40" s="87"/>
      <c r="AR40" s="89"/>
      <c r="AS40" s="88"/>
      <c r="AT40" s="87"/>
      <c r="AU40" s="89"/>
      <c r="AV40" s="88"/>
      <c r="AW40" s="87"/>
      <c r="AX40" s="89"/>
      <c r="AY40" s="119"/>
      <c r="AZ40" s="120"/>
      <c r="BA40" s="88"/>
      <c r="BB40" s="86"/>
      <c r="BC40" s="90"/>
      <c r="BD40" s="88"/>
      <c r="BE40" s="87"/>
      <c r="BF40" s="89"/>
      <c r="BG40" s="88"/>
      <c r="BH40" s="87"/>
      <c r="BI40" s="89"/>
      <c r="BJ40" s="102"/>
      <c r="BK40" s="87"/>
      <c r="BL40" s="89"/>
      <c r="BM40" s="88"/>
      <c r="BN40" s="87"/>
      <c r="BO40" s="89"/>
      <c r="BP40" s="99"/>
      <c r="BQ40" s="99"/>
      <c r="BR40" s="88"/>
      <c r="BS40" s="86"/>
      <c r="BT40" s="90"/>
      <c r="BU40" s="88"/>
      <c r="BV40" s="87"/>
      <c r="BW40" s="89"/>
      <c r="BX40" s="88"/>
      <c r="BY40" s="87"/>
      <c r="BZ40" s="89"/>
      <c r="CA40" s="88"/>
      <c r="CB40" s="87"/>
      <c r="CC40" s="89"/>
      <c r="CD40" s="88"/>
      <c r="CE40" s="87"/>
      <c r="CF40" s="89"/>
    </row>
    <row r="41" spans="1:84" ht="15.75" customHeight="1">
      <c r="A41" s="64">
        <v>0.72916666666666696</v>
      </c>
      <c r="B41" s="88"/>
      <c r="C41" s="86"/>
      <c r="D41" s="90"/>
      <c r="E41" s="88"/>
      <c r="F41" s="87"/>
      <c r="G41" s="89"/>
      <c r="H41" s="88"/>
      <c r="I41" s="87"/>
      <c r="J41" s="89"/>
      <c r="K41" s="88"/>
      <c r="L41" s="87"/>
      <c r="M41" s="89"/>
      <c r="N41" s="102"/>
      <c r="O41" s="87"/>
      <c r="P41" s="89"/>
      <c r="Q41" s="116"/>
      <c r="R41" s="117"/>
      <c r="S41" s="88"/>
      <c r="T41" s="86"/>
      <c r="U41" s="90"/>
      <c r="V41" s="88"/>
      <c r="W41" s="87"/>
      <c r="X41" s="89"/>
      <c r="Y41" s="88"/>
      <c r="Z41" s="87"/>
      <c r="AA41" s="89"/>
      <c r="AB41" s="88"/>
      <c r="AC41" s="87"/>
      <c r="AD41" s="89"/>
      <c r="AE41" s="88"/>
      <c r="AF41" s="87"/>
      <c r="AG41" s="89"/>
      <c r="AH41" s="119"/>
      <c r="AI41" s="120"/>
      <c r="AJ41" s="88"/>
      <c r="AK41" s="86"/>
      <c r="AL41" s="90"/>
      <c r="AM41" s="88"/>
      <c r="AN41" s="87"/>
      <c r="AO41" s="89"/>
      <c r="AP41" s="88"/>
      <c r="AQ41" s="87"/>
      <c r="AR41" s="89"/>
      <c r="AS41" s="88"/>
      <c r="AT41" s="87"/>
      <c r="AU41" s="89"/>
      <c r="AV41" s="88"/>
      <c r="AW41" s="87"/>
      <c r="AX41" s="89"/>
      <c r="AY41" s="119"/>
      <c r="AZ41" s="120"/>
      <c r="BA41" s="88"/>
      <c r="BB41" s="86"/>
      <c r="BC41" s="90"/>
      <c r="BD41" s="88"/>
      <c r="BE41" s="87"/>
      <c r="BF41" s="89"/>
      <c r="BG41" s="88"/>
      <c r="BH41" s="87"/>
      <c r="BI41" s="89"/>
      <c r="BJ41" s="102"/>
      <c r="BK41" s="87"/>
      <c r="BL41" s="89"/>
      <c r="BM41" s="88"/>
      <c r="BN41" s="87"/>
      <c r="BO41" s="89"/>
      <c r="BP41" s="99"/>
      <c r="BQ41" s="99"/>
      <c r="BR41" s="88"/>
      <c r="BS41" s="86"/>
      <c r="BT41" s="90"/>
      <c r="BU41" s="88"/>
      <c r="BV41" s="87"/>
      <c r="BW41" s="89"/>
      <c r="BX41" s="88"/>
      <c r="BY41" s="87"/>
      <c r="BZ41" s="89"/>
      <c r="CA41" s="88"/>
      <c r="CB41" s="87"/>
      <c r="CC41" s="89"/>
      <c r="CD41" s="88"/>
      <c r="CE41" s="87"/>
      <c r="CF41" s="89"/>
    </row>
    <row r="42" spans="1:84" ht="15.75" customHeight="1">
      <c r="A42" s="64">
        <v>0.75</v>
      </c>
      <c r="B42" s="88"/>
      <c r="C42" s="86"/>
      <c r="D42" s="90"/>
      <c r="E42" s="88"/>
      <c r="F42" s="87"/>
      <c r="G42" s="89"/>
      <c r="H42" s="88"/>
      <c r="I42" s="87"/>
      <c r="J42" s="89"/>
      <c r="K42" s="88"/>
      <c r="L42" s="87"/>
      <c r="M42" s="89"/>
      <c r="N42" s="102"/>
      <c r="O42" s="87"/>
      <c r="P42" s="89"/>
      <c r="Q42" s="116"/>
      <c r="R42" s="117"/>
      <c r="S42" s="88"/>
      <c r="T42" s="86"/>
      <c r="U42" s="90"/>
      <c r="V42" s="88"/>
      <c r="W42" s="87"/>
      <c r="X42" s="89"/>
      <c r="Y42" s="88"/>
      <c r="Z42" s="87"/>
      <c r="AA42" s="89"/>
      <c r="AB42" s="88"/>
      <c r="AC42" s="87"/>
      <c r="AD42" s="89"/>
      <c r="AE42" s="88"/>
      <c r="AF42" s="87"/>
      <c r="AG42" s="89"/>
      <c r="AH42" s="119"/>
      <c r="AI42" s="120"/>
      <c r="AJ42" s="88"/>
      <c r="AK42" s="86"/>
      <c r="AL42" s="90"/>
      <c r="AM42" s="88"/>
      <c r="AN42" s="87"/>
      <c r="AO42" s="89"/>
      <c r="AP42" s="88"/>
      <c r="AQ42" s="87"/>
      <c r="AR42" s="89"/>
      <c r="AS42" s="88"/>
      <c r="AT42" s="87"/>
      <c r="AU42" s="89"/>
      <c r="AV42" s="88"/>
      <c r="AW42" s="87"/>
      <c r="AX42" s="89"/>
      <c r="AY42" s="119"/>
      <c r="AZ42" s="120"/>
      <c r="BA42" s="88"/>
      <c r="BB42" s="86"/>
      <c r="BC42" s="90"/>
      <c r="BD42" s="88"/>
      <c r="BE42" s="87"/>
      <c r="BF42" s="89"/>
      <c r="BG42" s="88"/>
      <c r="BH42" s="87"/>
      <c r="BI42" s="89"/>
      <c r="BJ42" s="102"/>
      <c r="BK42" s="87"/>
      <c r="BL42" s="89"/>
      <c r="BM42" s="88"/>
      <c r="BN42" s="87"/>
      <c r="BO42" s="89"/>
      <c r="BP42" s="99"/>
      <c r="BQ42" s="99"/>
      <c r="BR42" s="88"/>
      <c r="BS42" s="86"/>
      <c r="BT42" s="90"/>
      <c r="BU42" s="88"/>
      <c r="BV42" s="87"/>
      <c r="BW42" s="89"/>
      <c r="BX42" s="88"/>
      <c r="BY42" s="87"/>
      <c r="BZ42" s="89"/>
      <c r="CA42" s="88"/>
      <c r="CB42" s="87"/>
      <c r="CC42" s="89"/>
      <c r="CD42" s="88"/>
      <c r="CE42" s="87"/>
      <c r="CF42" s="89"/>
    </row>
    <row r="43" spans="1:84" ht="15.75" customHeight="1">
      <c r="A43" s="64">
        <v>0.77083333333333304</v>
      </c>
      <c r="B43" s="88"/>
      <c r="C43" s="86"/>
      <c r="D43" s="90"/>
      <c r="E43" s="88"/>
      <c r="F43" s="87"/>
      <c r="G43" s="89"/>
      <c r="H43" s="88"/>
      <c r="I43" s="87"/>
      <c r="J43" s="89"/>
      <c r="K43" s="88"/>
      <c r="L43" s="87"/>
      <c r="M43" s="89"/>
      <c r="N43" s="102"/>
      <c r="O43" s="87"/>
      <c r="P43" s="89"/>
      <c r="Q43" s="116"/>
      <c r="R43" s="117"/>
      <c r="S43" s="88"/>
      <c r="T43" s="86"/>
      <c r="U43" s="90"/>
      <c r="V43" s="88"/>
      <c r="W43" s="87"/>
      <c r="X43" s="89"/>
      <c r="Y43" s="88"/>
      <c r="Z43" s="87"/>
      <c r="AA43" s="89"/>
      <c r="AB43" s="88"/>
      <c r="AC43" s="87"/>
      <c r="AD43" s="89"/>
      <c r="AE43" s="88"/>
      <c r="AF43" s="87"/>
      <c r="AG43" s="89"/>
      <c r="AH43" s="119"/>
      <c r="AI43" s="120"/>
      <c r="AJ43" s="88"/>
      <c r="AK43" s="86"/>
      <c r="AL43" s="90"/>
      <c r="AM43" s="88"/>
      <c r="AN43" s="87"/>
      <c r="AO43" s="89"/>
      <c r="AP43" s="88"/>
      <c r="AQ43" s="87"/>
      <c r="AR43" s="89"/>
      <c r="AS43" s="88"/>
      <c r="AT43" s="87"/>
      <c r="AU43" s="89"/>
      <c r="AV43" s="88"/>
      <c r="AW43" s="87"/>
      <c r="AX43" s="89"/>
      <c r="AY43" s="119"/>
      <c r="AZ43" s="120"/>
      <c r="BA43" s="88"/>
      <c r="BB43" s="86"/>
      <c r="BC43" s="90"/>
      <c r="BD43" s="88"/>
      <c r="BE43" s="87"/>
      <c r="BF43" s="89"/>
      <c r="BG43" s="88"/>
      <c r="BH43" s="87"/>
      <c r="BI43" s="89"/>
      <c r="BJ43" s="102"/>
      <c r="BK43" s="87"/>
      <c r="BL43" s="89"/>
      <c r="BM43" s="88"/>
      <c r="BN43" s="87"/>
      <c r="BO43" s="89"/>
      <c r="BP43" s="99"/>
      <c r="BQ43" s="99"/>
      <c r="BR43" s="88"/>
      <c r="BS43" s="86"/>
      <c r="BT43" s="90"/>
      <c r="BU43" s="88"/>
      <c r="BV43" s="87"/>
      <c r="BW43" s="89"/>
      <c r="BX43" s="88"/>
      <c r="BY43" s="87"/>
      <c r="BZ43" s="89"/>
      <c r="CA43" s="88"/>
      <c r="CB43" s="87"/>
      <c r="CC43" s="89"/>
      <c r="CD43" s="88"/>
      <c r="CE43" s="87"/>
      <c r="CF43" s="89"/>
    </row>
    <row r="44" spans="1:84" ht="15.75" customHeight="1">
      <c r="A44" s="64">
        <v>0.79166666666666696</v>
      </c>
      <c r="B44" s="88"/>
      <c r="C44" s="86"/>
      <c r="D44" s="90"/>
      <c r="E44" s="88"/>
      <c r="F44" s="87"/>
      <c r="G44" s="89"/>
      <c r="H44" s="88"/>
      <c r="I44" s="87"/>
      <c r="J44" s="89"/>
      <c r="K44" s="88"/>
      <c r="L44" s="87"/>
      <c r="M44" s="89"/>
      <c r="N44" s="102"/>
      <c r="O44" s="87"/>
      <c r="P44" s="89"/>
      <c r="Q44" s="116"/>
      <c r="R44" s="117"/>
      <c r="S44" s="88"/>
      <c r="T44" s="86"/>
      <c r="U44" s="90"/>
      <c r="V44" s="88"/>
      <c r="W44" s="87"/>
      <c r="X44" s="89"/>
      <c r="Y44" s="88"/>
      <c r="Z44" s="87"/>
      <c r="AA44" s="89"/>
      <c r="AB44" s="88"/>
      <c r="AC44" s="87"/>
      <c r="AD44" s="89"/>
      <c r="AE44" s="88"/>
      <c r="AF44" s="87"/>
      <c r="AG44" s="89"/>
      <c r="AH44" s="119"/>
      <c r="AI44" s="120"/>
      <c r="AJ44" s="88"/>
      <c r="AK44" s="86"/>
      <c r="AL44" s="90"/>
      <c r="AM44" s="88"/>
      <c r="AN44" s="87"/>
      <c r="AO44" s="89"/>
      <c r="AP44" s="88"/>
      <c r="AQ44" s="87"/>
      <c r="AR44" s="89"/>
      <c r="AS44" s="88"/>
      <c r="AT44" s="87"/>
      <c r="AU44" s="89"/>
      <c r="AV44" s="88"/>
      <c r="AW44" s="87"/>
      <c r="AX44" s="89"/>
      <c r="AY44" s="119"/>
      <c r="AZ44" s="120"/>
      <c r="BA44" s="88"/>
      <c r="BB44" s="86"/>
      <c r="BC44" s="90"/>
      <c r="BD44" s="88"/>
      <c r="BE44" s="87"/>
      <c r="BF44" s="89"/>
      <c r="BG44" s="88"/>
      <c r="BH44" s="87"/>
      <c r="BI44" s="89"/>
      <c r="BJ44" s="102"/>
      <c r="BK44" s="87"/>
      <c r="BL44" s="89"/>
      <c r="BM44" s="88"/>
      <c r="BN44" s="87"/>
      <c r="BO44" s="89"/>
      <c r="BP44" s="99"/>
      <c r="BQ44" s="99"/>
      <c r="BR44" s="88"/>
      <c r="BS44" s="86"/>
      <c r="BT44" s="90"/>
      <c r="BU44" s="88"/>
      <c r="BV44" s="87"/>
      <c r="BW44" s="89"/>
      <c r="BX44" s="88"/>
      <c r="BY44" s="87"/>
      <c r="BZ44" s="89"/>
      <c r="CA44" s="88"/>
      <c r="CB44" s="87"/>
      <c r="CC44" s="89"/>
      <c r="CD44" s="88"/>
      <c r="CE44" s="87"/>
      <c r="CF44" s="89"/>
    </row>
    <row r="45" spans="1:84" ht="15.75" customHeight="1">
      <c r="A45" s="64">
        <v>0.8125</v>
      </c>
      <c r="B45" s="88"/>
      <c r="C45" s="86"/>
      <c r="D45" s="90"/>
      <c r="E45" s="88"/>
      <c r="F45" s="87"/>
      <c r="G45" s="89"/>
      <c r="H45" s="88"/>
      <c r="I45" s="87"/>
      <c r="J45" s="89"/>
      <c r="K45" s="88"/>
      <c r="L45" s="87"/>
      <c r="M45" s="89"/>
      <c r="N45" s="102"/>
      <c r="O45" s="87"/>
      <c r="P45" s="89"/>
      <c r="Q45" s="116"/>
      <c r="R45" s="117"/>
      <c r="S45" s="88"/>
      <c r="T45" s="86"/>
      <c r="U45" s="90"/>
      <c r="V45" s="88"/>
      <c r="W45" s="87"/>
      <c r="X45" s="89"/>
      <c r="Y45" s="88"/>
      <c r="Z45" s="87"/>
      <c r="AA45" s="89"/>
      <c r="AB45" s="88"/>
      <c r="AC45" s="87"/>
      <c r="AD45" s="89"/>
      <c r="AE45" s="88"/>
      <c r="AF45" s="87"/>
      <c r="AG45" s="89"/>
      <c r="AH45" s="119"/>
      <c r="AI45" s="120"/>
      <c r="AJ45" s="88"/>
      <c r="AK45" s="86"/>
      <c r="AL45" s="90"/>
      <c r="AM45" s="88"/>
      <c r="AN45" s="87"/>
      <c r="AO45" s="89"/>
      <c r="AP45" s="88"/>
      <c r="AQ45" s="87"/>
      <c r="AR45" s="89"/>
      <c r="AS45" s="88"/>
      <c r="AT45" s="87"/>
      <c r="AU45" s="89"/>
      <c r="AV45" s="88"/>
      <c r="AW45" s="87"/>
      <c r="AX45" s="89"/>
      <c r="AY45" s="119"/>
      <c r="AZ45" s="120"/>
      <c r="BA45" s="88"/>
      <c r="BB45" s="86"/>
      <c r="BC45" s="90"/>
      <c r="BD45" s="88"/>
      <c r="BE45" s="87"/>
      <c r="BF45" s="89"/>
      <c r="BG45" s="88"/>
      <c r="BH45" s="87"/>
      <c r="BI45" s="89"/>
      <c r="BJ45" s="102"/>
      <c r="BK45" s="87"/>
      <c r="BL45" s="89"/>
      <c r="BM45" s="88"/>
      <c r="BN45" s="87"/>
      <c r="BO45" s="89"/>
      <c r="BP45" s="99"/>
      <c r="BQ45" s="99"/>
      <c r="BR45" s="88"/>
      <c r="BS45" s="86"/>
      <c r="BT45" s="90"/>
      <c r="BU45" s="88"/>
      <c r="BV45" s="87"/>
      <c r="BW45" s="89"/>
      <c r="BX45" s="88"/>
      <c r="BY45" s="87"/>
      <c r="BZ45" s="89"/>
      <c r="CA45" s="88"/>
      <c r="CB45" s="87"/>
      <c r="CC45" s="89"/>
      <c r="CD45" s="88"/>
      <c r="CE45" s="87"/>
      <c r="CF45" s="89"/>
    </row>
    <row r="46" spans="1:84" ht="15.75" customHeight="1">
      <c r="A46" s="64">
        <v>0.83333333333333304</v>
      </c>
      <c r="B46" s="88"/>
      <c r="C46" s="86"/>
      <c r="D46" s="90"/>
      <c r="E46" s="88"/>
      <c r="F46" s="87"/>
      <c r="G46" s="89"/>
      <c r="H46" s="88"/>
      <c r="I46" s="87"/>
      <c r="J46" s="89"/>
      <c r="K46" s="88"/>
      <c r="L46" s="87"/>
      <c r="M46" s="89"/>
      <c r="N46" s="102"/>
      <c r="O46" s="87"/>
      <c r="P46" s="89"/>
      <c r="Q46" s="116"/>
      <c r="R46" s="117"/>
      <c r="S46" s="88"/>
      <c r="T46" s="86"/>
      <c r="U46" s="90"/>
      <c r="V46" s="88"/>
      <c r="W46" s="87"/>
      <c r="X46" s="89"/>
      <c r="Y46" s="88"/>
      <c r="Z46" s="87"/>
      <c r="AA46" s="89"/>
      <c r="AB46" s="88"/>
      <c r="AC46" s="87"/>
      <c r="AD46" s="89"/>
      <c r="AE46" s="88"/>
      <c r="AF46" s="87"/>
      <c r="AG46" s="89"/>
      <c r="AH46" s="119"/>
      <c r="AI46" s="120"/>
      <c r="AJ46" s="88"/>
      <c r="AK46" s="86"/>
      <c r="AL46" s="90"/>
      <c r="AM46" s="88"/>
      <c r="AN46" s="87"/>
      <c r="AO46" s="89"/>
      <c r="AP46" s="88"/>
      <c r="AQ46" s="87"/>
      <c r="AR46" s="89"/>
      <c r="AS46" s="88"/>
      <c r="AT46" s="87"/>
      <c r="AU46" s="89"/>
      <c r="AV46" s="88"/>
      <c r="AW46" s="87"/>
      <c r="AX46" s="89"/>
      <c r="AY46" s="119"/>
      <c r="AZ46" s="120"/>
      <c r="BA46" s="88"/>
      <c r="BB46" s="86"/>
      <c r="BC46" s="90"/>
      <c r="BD46" s="88"/>
      <c r="BE46" s="87"/>
      <c r="BF46" s="89"/>
      <c r="BG46" s="88"/>
      <c r="BH46" s="87"/>
      <c r="BI46" s="89"/>
      <c r="BJ46" s="102"/>
      <c r="BK46" s="87"/>
      <c r="BL46" s="89"/>
      <c r="BM46" s="88"/>
      <c r="BN46" s="87"/>
      <c r="BO46" s="89"/>
      <c r="BP46" s="99"/>
      <c r="BQ46" s="99"/>
      <c r="BR46" s="88"/>
      <c r="BS46" s="86"/>
      <c r="BT46" s="90"/>
      <c r="BU46" s="88"/>
      <c r="BV46" s="87"/>
      <c r="BW46" s="89"/>
      <c r="BX46" s="88"/>
      <c r="BY46" s="87"/>
      <c r="BZ46" s="89"/>
      <c r="CA46" s="88"/>
      <c r="CB46" s="87"/>
      <c r="CC46" s="89"/>
      <c r="CD46" s="88"/>
      <c r="CE46" s="87"/>
      <c r="CF46" s="89"/>
    </row>
    <row r="47" spans="1:84" ht="15.75" customHeight="1">
      <c r="A47" s="64">
        <v>0.85416666666666696</v>
      </c>
      <c r="B47" s="88"/>
      <c r="C47" s="86"/>
      <c r="D47" s="90"/>
      <c r="E47" s="88"/>
      <c r="F47" s="87"/>
      <c r="G47" s="89"/>
      <c r="H47" s="88"/>
      <c r="I47" s="87"/>
      <c r="J47" s="89"/>
      <c r="K47" s="88"/>
      <c r="L47" s="87"/>
      <c r="M47" s="89"/>
      <c r="N47" s="102"/>
      <c r="O47" s="87"/>
      <c r="P47" s="89"/>
      <c r="Q47" s="116"/>
      <c r="R47" s="117"/>
      <c r="S47" s="88"/>
      <c r="T47" s="86"/>
      <c r="U47" s="90"/>
      <c r="V47" s="88"/>
      <c r="W47" s="87"/>
      <c r="X47" s="89"/>
      <c r="Y47" s="88"/>
      <c r="Z47" s="87"/>
      <c r="AA47" s="89"/>
      <c r="AB47" s="88"/>
      <c r="AC47" s="87"/>
      <c r="AD47" s="89"/>
      <c r="AE47" s="88"/>
      <c r="AF47" s="87"/>
      <c r="AG47" s="89"/>
      <c r="AH47" s="119"/>
      <c r="AI47" s="120"/>
      <c r="AJ47" s="88"/>
      <c r="AK47" s="86"/>
      <c r="AL47" s="90"/>
      <c r="AM47" s="88"/>
      <c r="AN47" s="87"/>
      <c r="AO47" s="89"/>
      <c r="AP47" s="88"/>
      <c r="AQ47" s="87"/>
      <c r="AR47" s="89"/>
      <c r="AS47" s="88"/>
      <c r="AT47" s="87"/>
      <c r="AU47" s="89"/>
      <c r="AV47" s="88"/>
      <c r="AW47" s="87"/>
      <c r="AX47" s="89"/>
      <c r="AY47" s="119"/>
      <c r="AZ47" s="120"/>
      <c r="BA47" s="88"/>
      <c r="BB47" s="86"/>
      <c r="BC47" s="90"/>
      <c r="BD47" s="88"/>
      <c r="BE47" s="87"/>
      <c r="BF47" s="89"/>
      <c r="BG47" s="88"/>
      <c r="BH47" s="87"/>
      <c r="BI47" s="89"/>
      <c r="BJ47" s="102"/>
      <c r="BK47" s="87"/>
      <c r="BL47" s="89"/>
      <c r="BM47" s="88"/>
      <c r="BN47" s="87"/>
      <c r="BO47" s="89"/>
      <c r="BP47" s="99"/>
      <c r="BQ47" s="99"/>
      <c r="BR47" s="88"/>
      <c r="BS47" s="86"/>
      <c r="BT47" s="90"/>
      <c r="BU47" s="88"/>
      <c r="BV47" s="87"/>
      <c r="BW47" s="89"/>
      <c r="BX47" s="88"/>
      <c r="BY47" s="87"/>
      <c r="BZ47" s="89"/>
      <c r="CA47" s="88"/>
      <c r="CB47" s="87"/>
      <c r="CC47" s="89"/>
      <c r="CD47" s="88"/>
      <c r="CE47" s="87"/>
      <c r="CF47" s="89"/>
    </row>
    <row r="48" spans="1:84" ht="15.75" customHeight="1">
      <c r="A48" s="64">
        <v>0.875</v>
      </c>
      <c r="B48" s="88"/>
      <c r="C48" s="86"/>
      <c r="D48" s="90"/>
      <c r="E48" s="88"/>
      <c r="F48" s="87"/>
      <c r="G48" s="89"/>
      <c r="H48" s="88"/>
      <c r="I48" s="87"/>
      <c r="J48" s="89"/>
      <c r="K48" s="88"/>
      <c r="L48" s="87"/>
      <c r="M48" s="89"/>
      <c r="N48" s="102"/>
      <c r="O48" s="87"/>
      <c r="P48" s="89"/>
      <c r="Q48" s="116"/>
      <c r="R48" s="117"/>
      <c r="S48" s="88"/>
      <c r="T48" s="86"/>
      <c r="U48" s="90"/>
      <c r="V48" s="88"/>
      <c r="W48" s="87"/>
      <c r="X48" s="89"/>
      <c r="Y48" s="88"/>
      <c r="Z48" s="87"/>
      <c r="AA48" s="89"/>
      <c r="AB48" s="88"/>
      <c r="AC48" s="87"/>
      <c r="AD48" s="89"/>
      <c r="AE48" s="88"/>
      <c r="AF48" s="87"/>
      <c r="AG48" s="89"/>
      <c r="AH48" s="119"/>
      <c r="AI48" s="120"/>
      <c r="AJ48" s="88"/>
      <c r="AK48" s="86"/>
      <c r="AL48" s="90"/>
      <c r="AM48" s="88"/>
      <c r="AN48" s="87"/>
      <c r="AO48" s="89"/>
      <c r="AP48" s="88"/>
      <c r="AQ48" s="87"/>
      <c r="AR48" s="89"/>
      <c r="AS48" s="88"/>
      <c r="AT48" s="87"/>
      <c r="AU48" s="89"/>
      <c r="AV48" s="88"/>
      <c r="AW48" s="87"/>
      <c r="AX48" s="89"/>
      <c r="AY48" s="119"/>
      <c r="AZ48" s="120"/>
      <c r="BA48" s="88"/>
      <c r="BB48" s="86"/>
      <c r="BC48" s="90"/>
      <c r="BD48" s="88"/>
      <c r="BE48" s="87"/>
      <c r="BF48" s="89"/>
      <c r="BG48" s="88"/>
      <c r="BH48" s="87"/>
      <c r="BI48" s="89"/>
      <c r="BJ48" s="102"/>
      <c r="BK48" s="87"/>
      <c r="BL48" s="89"/>
      <c r="BM48" s="88"/>
      <c r="BN48" s="87"/>
      <c r="BO48" s="89"/>
      <c r="BP48" s="99"/>
      <c r="BQ48" s="99"/>
      <c r="BR48" s="88"/>
      <c r="BS48" s="86"/>
      <c r="BT48" s="90"/>
      <c r="BU48" s="88"/>
      <c r="BV48" s="87"/>
      <c r="BW48" s="89"/>
      <c r="BX48" s="88"/>
      <c r="BY48" s="87"/>
      <c r="BZ48" s="89"/>
      <c r="CA48" s="88"/>
      <c r="CB48" s="87"/>
      <c r="CC48" s="89"/>
      <c r="CD48" s="88"/>
      <c r="CE48" s="87"/>
      <c r="CF48" s="89"/>
    </row>
    <row r="49" spans="1:84" s="143" customFormat="1" ht="15.75" customHeight="1">
      <c r="A49" s="144">
        <v>0.89583333333333304</v>
      </c>
      <c r="B49" s="145"/>
      <c r="C49" s="146"/>
      <c r="D49" s="147"/>
      <c r="E49" s="145"/>
      <c r="F49" s="148"/>
      <c r="G49" s="149"/>
      <c r="H49" s="145"/>
      <c r="I49" s="148"/>
      <c r="J49" s="149"/>
      <c r="K49" s="145"/>
      <c r="L49" s="148"/>
      <c r="M49" s="149"/>
      <c r="N49" s="150"/>
      <c r="O49" s="148"/>
      <c r="P49" s="149"/>
      <c r="Q49" s="151"/>
      <c r="R49" s="152"/>
      <c r="S49" s="145"/>
      <c r="T49" s="146"/>
      <c r="U49" s="147"/>
      <c r="V49" s="145"/>
      <c r="W49" s="148"/>
      <c r="X49" s="149"/>
      <c r="Y49" s="145"/>
      <c r="Z49" s="148"/>
      <c r="AA49" s="149"/>
      <c r="AB49" s="145"/>
      <c r="AC49" s="148"/>
      <c r="AD49" s="149"/>
      <c r="AE49" s="145"/>
      <c r="AF49" s="148"/>
      <c r="AG49" s="149"/>
      <c r="AH49" s="153"/>
      <c r="AI49" s="149"/>
      <c r="AJ49" s="145"/>
      <c r="AK49" s="146"/>
      <c r="AL49" s="147"/>
      <c r="AM49" s="145"/>
      <c r="AN49" s="148"/>
      <c r="AO49" s="149"/>
      <c r="AP49" s="145"/>
      <c r="AQ49" s="148"/>
      <c r="AR49" s="149"/>
      <c r="AS49" s="145"/>
      <c r="AT49" s="148"/>
      <c r="AU49" s="149"/>
      <c r="AV49" s="145"/>
      <c r="AW49" s="148"/>
      <c r="AX49" s="149"/>
      <c r="AY49" s="153"/>
      <c r="AZ49" s="149"/>
      <c r="BA49" s="145"/>
      <c r="BB49" s="146"/>
      <c r="BC49" s="147"/>
      <c r="BD49" s="145"/>
      <c r="BE49" s="148"/>
      <c r="BF49" s="149"/>
      <c r="BG49" s="145"/>
      <c r="BH49" s="148"/>
      <c r="BI49" s="149"/>
      <c r="BJ49" s="150"/>
      <c r="BK49" s="148"/>
      <c r="BL49" s="149"/>
      <c r="BM49" s="145"/>
      <c r="BN49" s="148"/>
      <c r="BO49" s="149"/>
      <c r="BP49" s="154"/>
      <c r="BQ49" s="154"/>
      <c r="BR49" s="145"/>
      <c r="BS49" s="146"/>
      <c r="BT49" s="147"/>
      <c r="BU49" s="145"/>
      <c r="BV49" s="148"/>
      <c r="BW49" s="149"/>
      <c r="BX49" s="145"/>
      <c r="BY49" s="148"/>
      <c r="BZ49" s="149"/>
      <c r="CA49" s="145"/>
      <c r="CB49" s="148"/>
      <c r="CC49" s="149"/>
      <c r="CD49" s="145"/>
      <c r="CE49" s="148"/>
      <c r="CF49" s="149"/>
    </row>
    <row r="50" spans="1:84" s="143" customFormat="1" ht="15.75" customHeight="1">
      <c r="A50" s="144">
        <v>0.91666666666666696</v>
      </c>
      <c r="B50" s="145"/>
      <c r="C50" s="146"/>
      <c r="D50" s="147"/>
      <c r="E50" s="145"/>
      <c r="F50" s="148"/>
      <c r="G50" s="149"/>
      <c r="H50" s="145"/>
      <c r="I50" s="148"/>
      <c r="J50" s="149"/>
      <c r="K50" s="145"/>
      <c r="L50" s="148"/>
      <c r="M50" s="149"/>
      <c r="N50" s="150"/>
      <c r="O50" s="148"/>
      <c r="P50" s="149"/>
      <c r="Q50" s="151"/>
      <c r="R50" s="152"/>
      <c r="S50" s="145"/>
      <c r="T50" s="146"/>
      <c r="U50" s="147"/>
      <c r="V50" s="145"/>
      <c r="W50" s="148"/>
      <c r="X50" s="149"/>
      <c r="Y50" s="145"/>
      <c r="Z50" s="148"/>
      <c r="AA50" s="149"/>
      <c r="AB50" s="145"/>
      <c r="AC50" s="148"/>
      <c r="AD50" s="149"/>
      <c r="AE50" s="145"/>
      <c r="AF50" s="148"/>
      <c r="AG50" s="149"/>
      <c r="AH50" s="153"/>
      <c r="AI50" s="149"/>
      <c r="AJ50" s="145"/>
      <c r="AK50" s="146"/>
      <c r="AL50" s="147"/>
      <c r="AM50" s="145"/>
      <c r="AN50" s="148"/>
      <c r="AO50" s="149"/>
      <c r="AP50" s="145"/>
      <c r="AQ50" s="148"/>
      <c r="AR50" s="149"/>
      <c r="AS50" s="145"/>
      <c r="AT50" s="148"/>
      <c r="AU50" s="149"/>
      <c r="AV50" s="145"/>
      <c r="AW50" s="148"/>
      <c r="AX50" s="149"/>
      <c r="AY50" s="153"/>
      <c r="AZ50" s="149"/>
      <c r="BA50" s="145"/>
      <c r="BB50" s="146"/>
      <c r="BC50" s="147"/>
      <c r="BD50" s="145"/>
      <c r="BE50" s="148"/>
      <c r="BF50" s="149"/>
      <c r="BG50" s="145"/>
      <c r="BH50" s="148"/>
      <c r="BI50" s="149"/>
      <c r="BJ50" s="150"/>
      <c r="BK50" s="148"/>
      <c r="BL50" s="149"/>
      <c r="BM50" s="145"/>
      <c r="BN50" s="148"/>
      <c r="BO50" s="149"/>
      <c r="BP50" s="154"/>
      <c r="BQ50" s="154"/>
      <c r="BR50" s="145"/>
      <c r="BS50" s="146"/>
      <c r="BT50" s="147"/>
      <c r="BU50" s="145"/>
      <c r="BV50" s="148"/>
      <c r="BW50" s="149"/>
      <c r="BX50" s="145"/>
      <c r="BY50" s="148"/>
      <c r="BZ50" s="149"/>
      <c r="CA50" s="145"/>
      <c r="CB50" s="148"/>
      <c r="CC50" s="149"/>
      <c r="CD50" s="145"/>
      <c r="CE50" s="148"/>
      <c r="CF50" s="149"/>
    </row>
    <row r="51" spans="1:84" s="143" customFormat="1" ht="15.75" hidden="1" customHeight="1">
      <c r="A51" s="144">
        <v>0.9375</v>
      </c>
      <c r="B51" s="145"/>
      <c r="C51" s="146"/>
      <c r="D51" s="147"/>
      <c r="E51" s="145"/>
      <c r="F51" s="148"/>
      <c r="G51" s="149"/>
      <c r="H51" s="145"/>
      <c r="I51" s="148"/>
      <c r="J51" s="149"/>
      <c r="K51" s="145"/>
      <c r="L51" s="148"/>
      <c r="M51" s="149"/>
      <c r="N51" s="150"/>
      <c r="O51" s="148"/>
      <c r="P51" s="149"/>
      <c r="Q51" s="151"/>
      <c r="R51" s="152"/>
      <c r="S51" s="145"/>
      <c r="T51" s="146"/>
      <c r="U51" s="147"/>
      <c r="V51" s="145"/>
      <c r="W51" s="148"/>
      <c r="X51" s="149"/>
      <c r="Y51" s="145"/>
      <c r="Z51" s="148"/>
      <c r="AA51" s="149"/>
      <c r="AB51" s="145"/>
      <c r="AC51" s="148"/>
      <c r="AD51" s="149"/>
      <c r="AE51" s="145"/>
      <c r="AF51" s="148"/>
      <c r="AG51" s="149"/>
      <c r="AH51" s="153"/>
      <c r="AI51" s="149"/>
      <c r="AJ51" s="145"/>
      <c r="AK51" s="146"/>
      <c r="AL51" s="147"/>
      <c r="AM51" s="145"/>
      <c r="AN51" s="148"/>
      <c r="AO51" s="149"/>
      <c r="AP51" s="145"/>
      <c r="AQ51" s="148"/>
      <c r="AR51" s="149"/>
      <c r="AS51" s="145"/>
      <c r="AT51" s="148"/>
      <c r="AU51" s="149"/>
      <c r="AV51" s="145"/>
      <c r="AW51" s="148"/>
      <c r="AX51" s="149"/>
      <c r="AY51" s="153"/>
      <c r="AZ51" s="149"/>
      <c r="BA51" s="145"/>
      <c r="BB51" s="146"/>
      <c r="BC51" s="147"/>
      <c r="BD51" s="145"/>
      <c r="BE51" s="148"/>
      <c r="BF51" s="149"/>
      <c r="BG51" s="145"/>
      <c r="BH51" s="148"/>
      <c r="BI51" s="149"/>
      <c r="BJ51" s="150"/>
      <c r="BK51" s="148"/>
      <c r="BL51" s="149"/>
      <c r="BM51" s="145"/>
      <c r="BN51" s="148"/>
      <c r="BO51" s="149"/>
      <c r="BP51" s="154"/>
      <c r="BQ51" s="154"/>
      <c r="BR51" s="145"/>
      <c r="BS51" s="146"/>
      <c r="BT51" s="147"/>
      <c r="BU51" s="145"/>
      <c r="BV51" s="148"/>
      <c r="BW51" s="149"/>
      <c r="BX51" s="145"/>
      <c r="BY51" s="148"/>
      <c r="BZ51" s="149"/>
      <c r="CA51" s="145"/>
      <c r="CB51" s="148"/>
      <c r="CC51" s="149"/>
      <c r="CD51" s="145"/>
      <c r="CE51" s="148"/>
      <c r="CF51" s="149"/>
    </row>
    <row r="52" spans="1:84" s="143" customFormat="1" ht="15.75" hidden="1" customHeight="1">
      <c r="A52" s="144">
        <v>0.95833333333333304</v>
      </c>
      <c r="B52" s="145"/>
      <c r="C52" s="146"/>
      <c r="D52" s="147"/>
      <c r="E52" s="145"/>
      <c r="F52" s="148"/>
      <c r="G52" s="149"/>
      <c r="H52" s="145"/>
      <c r="I52" s="148"/>
      <c r="J52" s="149"/>
      <c r="K52" s="145"/>
      <c r="L52" s="148"/>
      <c r="M52" s="149"/>
      <c r="N52" s="150"/>
      <c r="O52" s="148"/>
      <c r="P52" s="149"/>
      <c r="Q52" s="151"/>
      <c r="R52" s="152"/>
      <c r="S52" s="145"/>
      <c r="T52" s="146"/>
      <c r="U52" s="147"/>
      <c r="V52" s="145"/>
      <c r="W52" s="148"/>
      <c r="X52" s="149"/>
      <c r="Y52" s="145"/>
      <c r="Z52" s="148"/>
      <c r="AA52" s="149"/>
      <c r="AB52" s="145"/>
      <c r="AC52" s="148"/>
      <c r="AD52" s="149"/>
      <c r="AE52" s="145"/>
      <c r="AF52" s="148"/>
      <c r="AG52" s="149"/>
      <c r="AH52" s="153"/>
      <c r="AI52" s="149"/>
      <c r="AJ52" s="145"/>
      <c r="AK52" s="146"/>
      <c r="AL52" s="147"/>
      <c r="AM52" s="145"/>
      <c r="AN52" s="148"/>
      <c r="AO52" s="149"/>
      <c r="AP52" s="145"/>
      <c r="AQ52" s="148"/>
      <c r="AR52" s="149"/>
      <c r="AS52" s="145"/>
      <c r="AT52" s="148"/>
      <c r="AU52" s="149"/>
      <c r="AV52" s="145"/>
      <c r="AW52" s="148"/>
      <c r="AX52" s="149"/>
      <c r="AY52" s="153"/>
      <c r="AZ52" s="149"/>
      <c r="BA52" s="145"/>
      <c r="BB52" s="146"/>
      <c r="BC52" s="147"/>
      <c r="BD52" s="145"/>
      <c r="BE52" s="148"/>
      <c r="BF52" s="149"/>
      <c r="BG52" s="145"/>
      <c r="BH52" s="148"/>
      <c r="BI52" s="149"/>
      <c r="BJ52" s="150"/>
      <c r="BK52" s="148"/>
      <c r="BL52" s="149"/>
      <c r="BM52" s="145"/>
      <c r="BN52" s="148"/>
      <c r="BO52" s="149"/>
      <c r="BP52" s="154"/>
      <c r="BQ52" s="154"/>
      <c r="BR52" s="145"/>
      <c r="BS52" s="146"/>
      <c r="BT52" s="147"/>
      <c r="BU52" s="145"/>
      <c r="BV52" s="148"/>
      <c r="BW52" s="149"/>
      <c r="BX52" s="145"/>
      <c r="BY52" s="148"/>
      <c r="BZ52" s="149"/>
      <c r="CA52" s="145"/>
      <c r="CB52" s="148"/>
      <c r="CC52" s="149"/>
      <c r="CD52" s="145"/>
      <c r="CE52" s="148"/>
      <c r="CF52" s="149"/>
    </row>
    <row r="53" spans="1:84" s="143" customFormat="1" ht="14.25" hidden="1" customHeight="1" thickBot="1">
      <c r="A53" s="157">
        <v>0.97916666666666696</v>
      </c>
      <c r="B53" s="158"/>
      <c r="C53" s="159"/>
      <c r="D53" s="160"/>
      <c r="E53" s="158"/>
      <c r="F53" s="161"/>
      <c r="G53" s="162"/>
      <c r="H53" s="158"/>
      <c r="I53" s="161"/>
      <c r="J53" s="162"/>
      <c r="K53" s="158"/>
      <c r="L53" s="161"/>
      <c r="M53" s="162"/>
      <c r="N53" s="163"/>
      <c r="O53" s="161"/>
      <c r="P53" s="162"/>
      <c r="Q53" s="164"/>
      <c r="R53" s="165"/>
      <c r="S53" s="158"/>
      <c r="T53" s="159"/>
      <c r="U53" s="160"/>
      <c r="V53" s="158"/>
      <c r="W53" s="161"/>
      <c r="X53" s="162"/>
      <c r="Y53" s="158"/>
      <c r="Z53" s="161"/>
      <c r="AA53" s="162"/>
      <c r="AB53" s="158"/>
      <c r="AC53" s="161"/>
      <c r="AD53" s="162"/>
      <c r="AE53" s="158"/>
      <c r="AF53" s="161"/>
      <c r="AG53" s="162"/>
      <c r="AH53" s="166"/>
      <c r="AI53" s="162"/>
      <c r="AJ53" s="158"/>
      <c r="AK53" s="159"/>
      <c r="AL53" s="160"/>
      <c r="AM53" s="158"/>
      <c r="AN53" s="161"/>
      <c r="AO53" s="162"/>
      <c r="AP53" s="158"/>
      <c r="AQ53" s="161"/>
      <c r="AR53" s="162"/>
      <c r="AS53" s="158"/>
      <c r="AT53" s="161"/>
      <c r="AU53" s="162"/>
      <c r="AV53" s="158"/>
      <c r="AW53" s="161"/>
      <c r="AX53" s="162"/>
      <c r="AY53" s="166"/>
      <c r="AZ53" s="162"/>
      <c r="BA53" s="158"/>
      <c r="BB53" s="159"/>
      <c r="BC53" s="160"/>
      <c r="BD53" s="158"/>
      <c r="BE53" s="161"/>
      <c r="BF53" s="162"/>
      <c r="BG53" s="158"/>
      <c r="BH53" s="161"/>
      <c r="BI53" s="162"/>
      <c r="BJ53" s="163"/>
      <c r="BK53" s="161"/>
      <c r="BL53" s="162"/>
      <c r="BM53" s="158"/>
      <c r="BN53" s="161"/>
      <c r="BO53" s="162"/>
      <c r="BP53" s="167"/>
      <c r="BQ53" s="167"/>
      <c r="BR53" s="158"/>
      <c r="BS53" s="159"/>
      <c r="BT53" s="160"/>
      <c r="BU53" s="158"/>
      <c r="BV53" s="161"/>
      <c r="BW53" s="162"/>
      <c r="BX53" s="158"/>
      <c r="BY53" s="161"/>
      <c r="BZ53" s="162"/>
      <c r="CA53" s="158"/>
      <c r="CB53" s="161"/>
      <c r="CC53" s="162"/>
      <c r="CD53" s="158"/>
      <c r="CE53" s="161"/>
      <c r="CF53" s="162"/>
    </row>
    <row r="54" spans="1:84" ht="16.5" customHeight="1">
      <c r="A54" s="11"/>
      <c r="B54" s="66"/>
      <c r="C54" s="11"/>
      <c r="D54" s="11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100"/>
      <c r="Q54" s="35"/>
      <c r="R54" s="35"/>
      <c r="S54" s="10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</row>
    <row r="55" spans="1:84" ht="42.75" customHeight="1">
      <c r="A55" s="12"/>
      <c r="B55" s="13" t="s">
        <v>15</v>
      </c>
      <c r="C55" s="14" t="s">
        <v>16</v>
      </c>
      <c r="D55" s="14" t="s">
        <v>17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04"/>
      <c r="R55" s="104"/>
      <c r="S55" s="15" t="s">
        <v>15</v>
      </c>
      <c r="T55" s="14" t="s">
        <v>16</v>
      </c>
      <c r="U55" s="14" t="s">
        <v>17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15" t="s">
        <v>15</v>
      </c>
      <c r="AK55" s="14" t="s">
        <v>16</v>
      </c>
      <c r="AL55" s="14" t="s">
        <v>17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15" t="s">
        <v>15</v>
      </c>
      <c r="BB55" s="14" t="s">
        <v>16</v>
      </c>
      <c r="BC55" s="14" t="s">
        <v>17</v>
      </c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15" t="s">
        <v>15</v>
      </c>
      <c r="BS55" s="14" t="s">
        <v>16</v>
      </c>
      <c r="BT55" s="14" t="s">
        <v>17</v>
      </c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</row>
    <row r="56" spans="1:84" ht="15.75" customHeight="1">
      <c r="A56" s="183" t="s">
        <v>18</v>
      </c>
      <c r="B56" s="17" t="s">
        <v>27</v>
      </c>
      <c r="C56" s="18">
        <f>COUNTIF(B6:P53,B56)</f>
        <v>0</v>
      </c>
      <c r="D56" s="16">
        <f>SUMIF($B$6:$B$53,B56,$C$6:$C$53)+SUMIF($E$6:$E$53,B56,$F$6:$F$53)+SUMIF($H$6:$H$53,B56,$I$6:$I$53)+SUMIF($K$6:$K$53,B56,$L$6:$L$53)+SUMIF($N$6:$N$53,B56,$O$6:$O$53)</f>
        <v>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6"/>
      <c r="R56" s="19"/>
      <c r="S56" s="17" t="s">
        <v>27</v>
      </c>
      <c r="T56" s="18">
        <f>COUNTIF(S6:AG53,S56)</f>
        <v>0</v>
      </c>
      <c r="U56" s="16">
        <f>SUMIF($S$6:$S$53,S56,$T$6:$T$53)+SUMIF($V$6:$V$53,S56,$W$6:$W$53)+SUMIF($Y$6:$Y$53,S56,$Z$6:$Z$53)+SUMIF($AB$6:$AB$53,S56,$AC$6:$AC$53)+SUMIF($AE$6:$AE$53,S56,$AF$6:$AF$53)</f>
        <v>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8"/>
      <c r="AJ56" s="17" t="s">
        <v>27</v>
      </c>
      <c r="AK56" s="18">
        <f>COUNTIF(AJ6:AX53,AJ56)</f>
        <v>0</v>
      </c>
      <c r="AL56" s="16">
        <f>SUMIF($AJ$6:$AJ$53,AJ56,$AK$6:$AK$53)+SUMIF($AM$6:$AM$53,AJ56,$AN$6:$AN$53)+SUMIF($AP$6:$AP$53,AJ56,$AQ$6:$AQ$53)+SUMIF($AS$6:$AS$53,AJ56,$AT$6:$AT$53)+SUMIF($AV$6:$AV$53,AJ56,$AW$6:$AW$53)</f>
        <v>0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8"/>
      <c r="BA56" s="17" t="s">
        <v>27</v>
      </c>
      <c r="BB56" s="18">
        <f>COUNTIF(BA6:BO53,BA56)</f>
        <v>0</v>
      </c>
      <c r="BC56" s="16">
        <f>SUMIF($BA$6:$BA$53,BA56,$BB$6:$BB$53)+SUMIF($BD$6:$BD$53,BA56,$BE$6:$BE$53)+SUMIF($BG$6:$BG$53,BA56,$BH$6:$BH$53)+SUMIF($BJ$6:$BJ$53,BA56,$BK$6:$BK$53)+SUMIF($BM$6:$BM$53,BA56,$BN$6:$BN$53)</f>
        <v>0</v>
      </c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8"/>
      <c r="BR56" s="17" t="s">
        <v>27</v>
      </c>
      <c r="BS56" s="18">
        <f>COUNTIF(BR6:CF53,BR56)</f>
        <v>0</v>
      </c>
      <c r="BT56" s="16">
        <f>SUMIF($BR$6:$BR$53,BR56,$BS$6:$BS$53)+SUMIF($BU$6:$BU$53,BR56,$BV$6:$BV$53)+SUMIF($BX$6:$BX$53,BR56,$BY$6:$BY$53)+SUMIF($CA$6:$CA$53,BR56,$CB$6:$CB$53)+SUMIF($CD$6:$CD$53,BR56,$CE$6:$CE$53)</f>
        <v>0</v>
      </c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</row>
    <row r="57" spans="1:84" ht="15.75" customHeight="1">
      <c r="A57" s="184"/>
      <c r="B57" s="17" t="s">
        <v>30</v>
      </c>
      <c r="C57" s="18">
        <f>COUNTIF(B6:P53,B57)</f>
        <v>0</v>
      </c>
      <c r="D57" s="16">
        <f t="shared" ref="D57:D83" si="0">SUMIF($B$6:$B$53,B57,$C$6:$C$53)+SUMIF($E$6:$E$53,B57,$F$6:$F$53)+SUMIF($H$6:$H$53,B57,$I$6:$I$53)+SUMIF($K$6:$K$53,B57,$L$6:$L$53)+SUMIF($N$6:$N$53,B57,$O$6:$O$53)</f>
        <v>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16"/>
      <c r="R57" s="19"/>
      <c r="S57" s="17" t="s">
        <v>30</v>
      </c>
      <c r="T57" s="18">
        <f>COUNTIF(S6:AG53,S57)</f>
        <v>0</v>
      </c>
      <c r="U57" s="16">
        <f t="shared" ref="U57:U83" si="1">SUMIF($S$6:$S$53,S57,$T$6:$T$53)+SUMIF($V$6:$V$53,S57,$W$6:$W$53)+SUMIF($Y$6:$Y$53,S57,$Z$6:$Z$53)+SUMIF($AB$6:$AB$53,S57,$AC$6:$AC$53)+SUMIF($AE$6:$AE$53,S57,$AF$6:$AF$53)</f>
        <v>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8"/>
      <c r="AJ57" s="17" t="s">
        <v>30</v>
      </c>
      <c r="AK57" s="18">
        <f>COUNTIF(AJ6:AX53,AJ57)</f>
        <v>0</v>
      </c>
      <c r="AL57" s="16">
        <f t="shared" ref="AL57:AL83" si="2">SUMIF($AJ$6:$AJ$53,AJ57,$AK$6:$AK$53)+SUMIF($AM$6:$AM$53,AJ57,$AN$6:$AN$53)+SUMIF($AP$6:$AP$53,AJ57,$AQ$6:$AQ$53)+SUMIF($AS$6:$AS$53,AJ57,$AT$6:$AT$53)+SUMIF($AV$6:$AV$53,AJ57,$AW$6:$AW$53)</f>
        <v>0</v>
      </c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8"/>
      <c r="BA57" s="17" t="s">
        <v>30</v>
      </c>
      <c r="BB57" s="18">
        <f>COUNTIF(BA6:BO53,BA57)</f>
        <v>0</v>
      </c>
      <c r="BC57" s="16">
        <f t="shared" ref="BC57:BC83" si="3">SUMIF($BA$6:$BA$53,BA57,$BB$6:$BB$53)+SUMIF($BD$6:$BD$53,BA57,$BE$6:$BE$53)+SUMIF($BG$6:$BG$53,BA57,$BH$6:$BH$53)+SUMIF($BJ$6:$BJ$53,BA57,$BK$6:$BK$53)+SUMIF($BM$6:$BM$53,BA57,$BN$6:$BN$53)</f>
        <v>0</v>
      </c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8"/>
      <c r="BR57" s="17" t="s">
        <v>30</v>
      </c>
      <c r="BS57" s="18">
        <f>COUNTIF(BR6:CF53,BR57)</f>
        <v>0</v>
      </c>
      <c r="BT57" s="16">
        <f t="shared" ref="BT57:BT83" si="4">SUMIF($BR$6:$BR$53,BR57,$BS$6:$BS$53)+SUMIF($BU$6:$BU$53,BR57,$BV$6:$BV$53)+SUMIF($BX$6:$BX$53,BR57,$BY$6:$BY$53)+SUMIF($CA$6:$CA$53,BR57,$CB$6:$CB$53)+SUMIF($CD$6:$CD$53,BR57,$CE$6:$CE$53)</f>
        <v>0</v>
      </c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</row>
    <row r="58" spans="1:84" ht="15.75" customHeight="1">
      <c r="A58" s="184"/>
      <c r="B58" s="17" t="s">
        <v>31</v>
      </c>
      <c r="C58" s="18">
        <f>COUNTIF(B6:P53,B58)</f>
        <v>0</v>
      </c>
      <c r="D58" s="16">
        <f t="shared" si="0"/>
        <v>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6"/>
      <c r="R58" s="19"/>
      <c r="S58" s="17" t="s">
        <v>31</v>
      </c>
      <c r="T58" s="18">
        <f>COUNTIF(S6:AG53,S58)</f>
        <v>0</v>
      </c>
      <c r="U58" s="16">
        <f t="shared" si="1"/>
        <v>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8"/>
      <c r="AJ58" s="17" t="s">
        <v>31</v>
      </c>
      <c r="AK58" s="18">
        <f>COUNTIF(AJ6:AX53,AJ58)</f>
        <v>0</v>
      </c>
      <c r="AL58" s="16">
        <f t="shared" si="2"/>
        <v>0</v>
      </c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8"/>
      <c r="BA58" s="17" t="s">
        <v>31</v>
      </c>
      <c r="BB58" s="18">
        <f>COUNTIF(BA6:BO53,BA58)</f>
        <v>0</v>
      </c>
      <c r="BC58" s="16">
        <f t="shared" si="3"/>
        <v>0</v>
      </c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8"/>
      <c r="BR58" s="17" t="s">
        <v>31</v>
      </c>
      <c r="BS58" s="18">
        <f>COUNTIF(BR6:CF53,BR58)</f>
        <v>0</v>
      </c>
      <c r="BT58" s="16">
        <f t="shared" si="4"/>
        <v>0</v>
      </c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</row>
    <row r="59" spans="1:84" ht="15.75" customHeight="1">
      <c r="A59" s="184"/>
      <c r="B59" s="17" t="s">
        <v>32</v>
      </c>
      <c r="C59" s="18">
        <f>COUNTIF(B6:P53,B59)</f>
        <v>0</v>
      </c>
      <c r="D59" s="16">
        <f t="shared" si="0"/>
        <v>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6"/>
      <c r="R59" s="19"/>
      <c r="S59" s="17" t="s">
        <v>32</v>
      </c>
      <c r="T59" s="18">
        <f>COUNTIF(S6:AG53,S59)</f>
        <v>0</v>
      </c>
      <c r="U59" s="16">
        <f t="shared" si="1"/>
        <v>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8"/>
      <c r="AJ59" s="17" t="s">
        <v>32</v>
      </c>
      <c r="AK59" s="18">
        <f>COUNTIF(AJ6:AX53,AJ59)</f>
        <v>0</v>
      </c>
      <c r="AL59" s="16">
        <f t="shared" si="2"/>
        <v>0</v>
      </c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8"/>
      <c r="BA59" s="17" t="s">
        <v>32</v>
      </c>
      <c r="BB59" s="18">
        <f>COUNTIF(BA6:BO53,BA59)</f>
        <v>0</v>
      </c>
      <c r="BC59" s="16">
        <f t="shared" si="3"/>
        <v>0</v>
      </c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8"/>
      <c r="BR59" s="17" t="s">
        <v>32</v>
      </c>
      <c r="BS59" s="18">
        <f>COUNTIF(BR6:CF53,BR59)</f>
        <v>0</v>
      </c>
      <c r="BT59" s="16">
        <f t="shared" si="4"/>
        <v>0</v>
      </c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</row>
    <row r="60" spans="1:84" ht="15.75" customHeight="1">
      <c r="A60" s="184"/>
      <c r="B60" s="17" t="s">
        <v>33</v>
      </c>
      <c r="C60" s="18">
        <f>COUNTIF(B6:P53,B60)</f>
        <v>0</v>
      </c>
      <c r="D60" s="16">
        <f t="shared" si="0"/>
        <v>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6"/>
      <c r="R60" s="19"/>
      <c r="S60" s="17" t="s">
        <v>33</v>
      </c>
      <c r="T60" s="18">
        <f>COUNTIF(S6:AG53,S60)</f>
        <v>0</v>
      </c>
      <c r="U60" s="16">
        <f t="shared" si="1"/>
        <v>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8"/>
      <c r="AJ60" s="17" t="s">
        <v>33</v>
      </c>
      <c r="AK60" s="18">
        <f>COUNTIF(AJ6:AX53,AJ60)</f>
        <v>0</v>
      </c>
      <c r="AL60" s="16">
        <f t="shared" si="2"/>
        <v>0</v>
      </c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8"/>
      <c r="BA60" s="17" t="s">
        <v>33</v>
      </c>
      <c r="BB60" s="18">
        <f>COUNTIF(BA6:BO53,BA60)</f>
        <v>0</v>
      </c>
      <c r="BC60" s="16">
        <f t="shared" si="3"/>
        <v>0</v>
      </c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8"/>
      <c r="BR60" s="17" t="s">
        <v>33</v>
      </c>
      <c r="BS60" s="18">
        <f>COUNTIF(BR6:CF53,BR60)</f>
        <v>0</v>
      </c>
      <c r="BT60" s="16">
        <f t="shared" si="4"/>
        <v>0</v>
      </c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</row>
    <row r="61" spans="1:84" ht="15.75" customHeight="1">
      <c r="A61" s="184"/>
      <c r="B61" s="17" t="s">
        <v>34</v>
      </c>
      <c r="C61" s="18">
        <f>COUNTIF(B6:P53,B61)</f>
        <v>0</v>
      </c>
      <c r="D61" s="16">
        <f t="shared" si="0"/>
        <v>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16"/>
      <c r="R61" s="19"/>
      <c r="S61" s="17" t="s">
        <v>34</v>
      </c>
      <c r="T61" s="18">
        <f>COUNTIF(S6:AG53,S61)</f>
        <v>0</v>
      </c>
      <c r="U61" s="16">
        <f t="shared" si="1"/>
        <v>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8"/>
      <c r="AJ61" s="17" t="s">
        <v>34</v>
      </c>
      <c r="AK61" s="18">
        <f>COUNTIF(AJ6:AX53,AJ61)</f>
        <v>0</v>
      </c>
      <c r="AL61" s="16">
        <f t="shared" si="2"/>
        <v>0</v>
      </c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8"/>
      <c r="BA61" s="17" t="s">
        <v>34</v>
      </c>
      <c r="BB61" s="18">
        <f>COUNTIF(BA6:BO53,BA61)</f>
        <v>0</v>
      </c>
      <c r="BC61" s="16">
        <f t="shared" si="3"/>
        <v>0</v>
      </c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8"/>
      <c r="BR61" s="17" t="s">
        <v>34</v>
      </c>
      <c r="BS61" s="18">
        <f>COUNTIF(BR6:CF53,BR61)</f>
        <v>0</v>
      </c>
      <c r="BT61" s="16">
        <f t="shared" si="4"/>
        <v>0</v>
      </c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</row>
    <row r="62" spans="1:84" ht="15.75" customHeight="1">
      <c r="A62" s="184"/>
      <c r="B62" s="17" t="s">
        <v>35</v>
      </c>
      <c r="C62" s="18">
        <f>COUNTIF(B6:P53,B62)</f>
        <v>0</v>
      </c>
      <c r="D62" s="16">
        <f t="shared" si="0"/>
        <v>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6"/>
      <c r="R62" s="19"/>
      <c r="S62" s="17" t="s">
        <v>35</v>
      </c>
      <c r="T62" s="18">
        <f>COUNTIF(S6:AG53,S62)</f>
        <v>0</v>
      </c>
      <c r="U62" s="16">
        <f t="shared" si="1"/>
        <v>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8"/>
      <c r="AJ62" s="17" t="s">
        <v>35</v>
      </c>
      <c r="AK62" s="18">
        <f>COUNTIF(AJ6:AX53,AJ62)</f>
        <v>0</v>
      </c>
      <c r="AL62" s="16">
        <f t="shared" si="2"/>
        <v>0</v>
      </c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8"/>
      <c r="BA62" s="17" t="s">
        <v>35</v>
      </c>
      <c r="BB62" s="18">
        <f>COUNTIF(BA6:BO53,BA62)</f>
        <v>0</v>
      </c>
      <c r="BC62" s="16">
        <f t="shared" si="3"/>
        <v>0</v>
      </c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8"/>
      <c r="BR62" s="17" t="s">
        <v>35</v>
      </c>
      <c r="BS62" s="18">
        <f>COUNTIF(BR6:CF53,BR62)</f>
        <v>0</v>
      </c>
      <c r="BT62" s="16">
        <f t="shared" si="4"/>
        <v>0</v>
      </c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</row>
    <row r="63" spans="1:84" ht="15.75" customHeight="1">
      <c r="A63" s="184"/>
      <c r="B63" s="17" t="s">
        <v>36</v>
      </c>
      <c r="C63" s="18">
        <f>COUNTIF(B6:P53,B63)</f>
        <v>0</v>
      </c>
      <c r="D63" s="16">
        <f t="shared" si="0"/>
        <v>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6"/>
      <c r="R63" s="19"/>
      <c r="S63" s="17" t="s">
        <v>36</v>
      </c>
      <c r="T63" s="18">
        <f>COUNTIF(S6:AG53,S63)</f>
        <v>0</v>
      </c>
      <c r="U63" s="16">
        <f t="shared" si="1"/>
        <v>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8"/>
      <c r="AJ63" s="17" t="s">
        <v>36</v>
      </c>
      <c r="AK63" s="18">
        <f>COUNTIF(AJ6:AX53,AJ63)</f>
        <v>0</v>
      </c>
      <c r="AL63" s="16">
        <f t="shared" si="2"/>
        <v>0</v>
      </c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8"/>
      <c r="BA63" s="17" t="s">
        <v>36</v>
      </c>
      <c r="BB63" s="18">
        <f>COUNTIF(BA6:BO53,BA63)</f>
        <v>0</v>
      </c>
      <c r="BC63" s="16">
        <f t="shared" si="3"/>
        <v>0</v>
      </c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8"/>
      <c r="BR63" s="17" t="s">
        <v>36</v>
      </c>
      <c r="BS63" s="18">
        <f>COUNTIF(BR6:CF53,BR63)</f>
        <v>0</v>
      </c>
      <c r="BT63" s="16">
        <f t="shared" si="4"/>
        <v>0</v>
      </c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</row>
    <row r="64" spans="1:84" ht="15.75" customHeight="1">
      <c r="A64" s="184"/>
      <c r="B64" s="17" t="s">
        <v>37</v>
      </c>
      <c r="C64" s="18">
        <f>COUNTIF(B6:P53,B64)</f>
        <v>0</v>
      </c>
      <c r="D64" s="16">
        <f t="shared" si="0"/>
        <v>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6"/>
      <c r="R64" s="19"/>
      <c r="S64" s="17" t="s">
        <v>37</v>
      </c>
      <c r="T64" s="18">
        <f>COUNTIF(S6:AG53,S64)</f>
        <v>0</v>
      </c>
      <c r="U64" s="16">
        <f t="shared" si="1"/>
        <v>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8"/>
      <c r="AJ64" s="17" t="s">
        <v>37</v>
      </c>
      <c r="AK64" s="18">
        <f>COUNTIF(AJ6:AX53,AJ64)</f>
        <v>0</v>
      </c>
      <c r="AL64" s="16">
        <f t="shared" si="2"/>
        <v>0</v>
      </c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8"/>
      <c r="BA64" s="17" t="s">
        <v>37</v>
      </c>
      <c r="BB64" s="18">
        <f>COUNTIF(BA6:BO53,BA64)</f>
        <v>0</v>
      </c>
      <c r="BC64" s="16">
        <f t="shared" si="3"/>
        <v>0</v>
      </c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8"/>
      <c r="BR64" s="17" t="s">
        <v>37</v>
      </c>
      <c r="BS64" s="18">
        <f>COUNTIF(BR6:CF53,BR64)</f>
        <v>0</v>
      </c>
      <c r="BT64" s="16">
        <f t="shared" si="4"/>
        <v>0</v>
      </c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</row>
    <row r="65" spans="1:84" ht="15.75" customHeight="1">
      <c r="A65" s="184"/>
      <c r="B65" s="17" t="s">
        <v>38</v>
      </c>
      <c r="C65" s="18">
        <f>COUNTIF(B6:P53,B65)</f>
        <v>0</v>
      </c>
      <c r="D65" s="16">
        <f t="shared" si="0"/>
        <v>0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6"/>
      <c r="R65" s="19"/>
      <c r="S65" s="17" t="s">
        <v>38</v>
      </c>
      <c r="T65" s="18">
        <f>COUNTIF(S6:AG53,S65)</f>
        <v>0</v>
      </c>
      <c r="U65" s="16">
        <f t="shared" si="1"/>
        <v>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8"/>
      <c r="AJ65" s="17" t="s">
        <v>38</v>
      </c>
      <c r="AK65" s="18">
        <f>COUNTIF(AJ6:AX53,AJ65)</f>
        <v>0</v>
      </c>
      <c r="AL65" s="16">
        <f t="shared" si="2"/>
        <v>0</v>
      </c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8"/>
      <c r="BA65" s="17" t="s">
        <v>38</v>
      </c>
      <c r="BB65" s="18">
        <f>COUNTIF(BA6:BO53,BA65)</f>
        <v>0</v>
      </c>
      <c r="BC65" s="16">
        <f t="shared" si="3"/>
        <v>0</v>
      </c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8"/>
      <c r="BR65" s="17" t="s">
        <v>38</v>
      </c>
      <c r="BS65" s="18">
        <f>COUNTIF(BR6:CF53,BR65)</f>
        <v>0</v>
      </c>
      <c r="BT65" s="16">
        <f t="shared" si="4"/>
        <v>0</v>
      </c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</row>
    <row r="66" spans="1:84" ht="15.75" customHeight="1">
      <c r="A66" s="184"/>
      <c r="B66" s="168" t="s">
        <v>42</v>
      </c>
      <c r="C66" s="18">
        <f>COUNTIF(B6:P53,B66)</f>
        <v>0</v>
      </c>
      <c r="D66" s="16">
        <f t="shared" si="0"/>
        <v>0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6"/>
      <c r="R66" s="19"/>
      <c r="S66" s="168" t="s">
        <v>42</v>
      </c>
      <c r="T66" s="18">
        <f>COUNTIF(S6:AG53,S66)</f>
        <v>0</v>
      </c>
      <c r="U66" s="16">
        <f t="shared" si="1"/>
        <v>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8"/>
      <c r="AJ66" s="168" t="s">
        <v>42</v>
      </c>
      <c r="AK66" s="18">
        <f>COUNTIF(AJ6:AX53,AJ66)</f>
        <v>0</v>
      </c>
      <c r="AL66" s="16">
        <f t="shared" si="2"/>
        <v>0</v>
      </c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8"/>
      <c r="BA66" s="168" t="s">
        <v>42</v>
      </c>
      <c r="BB66" s="18">
        <f>COUNTIF(BA6:BO53,BA66)</f>
        <v>0</v>
      </c>
      <c r="BC66" s="16">
        <f t="shared" si="3"/>
        <v>0</v>
      </c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8"/>
      <c r="BR66" s="168" t="s">
        <v>42</v>
      </c>
      <c r="BS66" s="18">
        <f>COUNTIF(BR6:CF53,BR66)</f>
        <v>0</v>
      </c>
      <c r="BT66" s="16">
        <f t="shared" si="4"/>
        <v>0</v>
      </c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</row>
    <row r="67" spans="1:84" ht="15.75" customHeight="1">
      <c r="A67" s="184"/>
      <c r="B67" s="168" t="s">
        <v>43</v>
      </c>
      <c r="C67" s="18">
        <f>COUNTIF(B6:P53,B67)</f>
        <v>0</v>
      </c>
      <c r="D67" s="16">
        <f t="shared" si="0"/>
        <v>0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16"/>
      <c r="R67" s="19"/>
      <c r="S67" s="168" t="s">
        <v>43</v>
      </c>
      <c r="T67" s="18">
        <f>COUNTIF(S6:AG53,S67)</f>
        <v>0</v>
      </c>
      <c r="U67" s="16">
        <f t="shared" si="1"/>
        <v>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8"/>
      <c r="AJ67" s="168" t="s">
        <v>43</v>
      </c>
      <c r="AK67" s="18">
        <f>COUNTIF(AJ6:AX53,AJ67)</f>
        <v>0</v>
      </c>
      <c r="AL67" s="16">
        <f t="shared" si="2"/>
        <v>0</v>
      </c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8"/>
      <c r="BA67" s="168" t="s">
        <v>43</v>
      </c>
      <c r="BB67" s="18">
        <f>COUNTIF(BA6:BO53,BA67)</f>
        <v>0</v>
      </c>
      <c r="BC67" s="16">
        <f t="shared" si="3"/>
        <v>0</v>
      </c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8"/>
      <c r="BR67" s="168" t="s">
        <v>43</v>
      </c>
      <c r="BS67" s="18">
        <f>COUNTIF(BR6:CF53,BR67)</f>
        <v>0</v>
      </c>
      <c r="BT67" s="16">
        <f t="shared" si="4"/>
        <v>0</v>
      </c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</row>
    <row r="68" spans="1:84" ht="15.75" customHeight="1">
      <c r="A68" s="184"/>
      <c r="B68" s="168" t="s">
        <v>44</v>
      </c>
      <c r="C68" s="18">
        <f>COUNTIF(B7:P54,B68)</f>
        <v>0</v>
      </c>
      <c r="D68" s="16">
        <f t="shared" si="0"/>
        <v>0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16"/>
      <c r="R68" s="19"/>
      <c r="S68" s="168" t="s">
        <v>44</v>
      </c>
      <c r="T68" s="18">
        <f>COUNTIF(S7:AG54,S68)</f>
        <v>0</v>
      </c>
      <c r="U68" s="16">
        <f t="shared" si="1"/>
        <v>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8"/>
      <c r="AJ68" s="168" t="s">
        <v>44</v>
      </c>
      <c r="AK68" s="18">
        <f>COUNTIF(AJ7:AX54,AJ68)</f>
        <v>0</v>
      </c>
      <c r="AL68" s="16">
        <f t="shared" si="2"/>
        <v>0</v>
      </c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8"/>
      <c r="BA68" s="168" t="s">
        <v>44</v>
      </c>
      <c r="BB68" s="18">
        <f>COUNTIF(BA7:BO54,BA68)</f>
        <v>0</v>
      </c>
      <c r="BC68" s="16">
        <f t="shared" si="3"/>
        <v>0</v>
      </c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8"/>
      <c r="BR68" s="168" t="s">
        <v>44</v>
      </c>
      <c r="BS68" s="18">
        <f>COUNTIF(BR7:CF54,BR68)</f>
        <v>0</v>
      </c>
      <c r="BT68" s="16">
        <f t="shared" si="4"/>
        <v>0</v>
      </c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</row>
    <row r="69" spans="1:84" ht="15.75" customHeight="1">
      <c r="A69" s="184"/>
      <c r="B69" s="123" t="s">
        <v>39</v>
      </c>
      <c r="C69" s="18">
        <f>COUNTIF(B6:P53,B69)</f>
        <v>0</v>
      </c>
      <c r="D69" s="16">
        <f t="shared" si="0"/>
        <v>0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6"/>
      <c r="R69" s="19"/>
      <c r="S69" s="123" t="s">
        <v>39</v>
      </c>
      <c r="T69" s="18">
        <f>COUNTIF(S6:AG53,S69)</f>
        <v>0</v>
      </c>
      <c r="U69" s="16">
        <f t="shared" si="1"/>
        <v>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8"/>
      <c r="AJ69" s="123" t="s">
        <v>39</v>
      </c>
      <c r="AK69" s="18">
        <f>COUNTIF(AJ6:AX53,AJ69)</f>
        <v>0</v>
      </c>
      <c r="AL69" s="16">
        <f t="shared" si="2"/>
        <v>0</v>
      </c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8"/>
      <c r="BA69" s="123" t="s">
        <v>39</v>
      </c>
      <c r="BB69" s="18">
        <f>COUNTIF(BA6:BO53,BA69)</f>
        <v>0</v>
      </c>
      <c r="BC69" s="16">
        <f t="shared" si="3"/>
        <v>0</v>
      </c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8"/>
      <c r="BR69" s="123" t="s">
        <v>39</v>
      </c>
      <c r="BS69" s="18">
        <f>COUNTIF(BR6:CF53,BR69)</f>
        <v>0</v>
      </c>
      <c r="BT69" s="16">
        <f t="shared" si="4"/>
        <v>0</v>
      </c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</row>
    <row r="70" spans="1:84" ht="15.75" customHeight="1">
      <c r="A70" s="184"/>
      <c r="B70" s="123" t="s">
        <v>39</v>
      </c>
      <c r="C70" s="18">
        <f>COUNTIF(B6:P53,B70)</f>
        <v>0</v>
      </c>
      <c r="D70" s="16">
        <f t="shared" si="0"/>
        <v>0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16"/>
      <c r="R70" s="19"/>
      <c r="S70" s="123" t="s">
        <v>39</v>
      </c>
      <c r="T70" s="18">
        <f>COUNTIF(S6:AG53,S70)</f>
        <v>0</v>
      </c>
      <c r="U70" s="16">
        <f t="shared" si="1"/>
        <v>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8"/>
      <c r="AJ70" s="123" t="s">
        <v>39</v>
      </c>
      <c r="AK70" s="18">
        <f>COUNTIF(AJ6:AX53,AJ70)</f>
        <v>0</v>
      </c>
      <c r="AL70" s="16">
        <f t="shared" si="2"/>
        <v>0</v>
      </c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8"/>
      <c r="BA70" s="123" t="s">
        <v>39</v>
      </c>
      <c r="BB70" s="18">
        <f>COUNTIF(BA6:BO53,BA70)</f>
        <v>0</v>
      </c>
      <c r="BC70" s="16">
        <f t="shared" si="3"/>
        <v>0</v>
      </c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8"/>
      <c r="BR70" s="123" t="s">
        <v>39</v>
      </c>
      <c r="BS70" s="18">
        <f>COUNTIF(BR6:CF53,BR70)</f>
        <v>0</v>
      </c>
      <c r="BT70" s="16">
        <f t="shared" si="4"/>
        <v>0</v>
      </c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</row>
    <row r="71" spans="1:84" ht="15.75" customHeight="1">
      <c r="A71" s="184"/>
      <c r="B71" s="123" t="s">
        <v>39</v>
      </c>
      <c r="C71" s="18">
        <f>COUNTIF(B6:P53,B71)</f>
        <v>0</v>
      </c>
      <c r="D71" s="16">
        <f t="shared" si="0"/>
        <v>0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16"/>
      <c r="R71" s="19"/>
      <c r="S71" s="123" t="s">
        <v>39</v>
      </c>
      <c r="T71" s="18">
        <f>COUNTIF(S6:AG53,S71)</f>
        <v>0</v>
      </c>
      <c r="U71" s="16">
        <f t="shared" si="1"/>
        <v>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8"/>
      <c r="AJ71" s="123" t="s">
        <v>39</v>
      </c>
      <c r="AK71" s="18">
        <f>COUNTIF(AJ6:AX53,AJ71)</f>
        <v>0</v>
      </c>
      <c r="AL71" s="16">
        <f t="shared" si="2"/>
        <v>0</v>
      </c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8"/>
      <c r="BA71" s="123" t="s">
        <v>39</v>
      </c>
      <c r="BB71" s="18">
        <f>COUNTIF(BA6:BO53,BA71)</f>
        <v>0</v>
      </c>
      <c r="BC71" s="16">
        <f t="shared" si="3"/>
        <v>0</v>
      </c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8"/>
      <c r="BR71" s="123" t="s">
        <v>39</v>
      </c>
      <c r="BS71" s="18">
        <f>COUNTIF(BR6:CF53,BR71)</f>
        <v>0</v>
      </c>
      <c r="BT71" s="16">
        <f t="shared" si="4"/>
        <v>0</v>
      </c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</row>
    <row r="72" spans="1:84" ht="15.75" customHeight="1">
      <c r="A72" s="184"/>
      <c r="B72" s="123" t="s">
        <v>39</v>
      </c>
      <c r="C72" s="18">
        <f>COUNTIF(B6:P53,B72)</f>
        <v>0</v>
      </c>
      <c r="D72" s="16">
        <f t="shared" si="0"/>
        <v>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16"/>
      <c r="R72" s="19"/>
      <c r="S72" s="123" t="s">
        <v>39</v>
      </c>
      <c r="T72" s="18">
        <f>COUNTIF(S6:AG53,S72)</f>
        <v>0</v>
      </c>
      <c r="U72" s="16">
        <f t="shared" si="1"/>
        <v>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8"/>
      <c r="AJ72" s="123" t="s">
        <v>39</v>
      </c>
      <c r="AK72" s="18">
        <f>COUNTIF(AJ6:AX53,AJ72)</f>
        <v>0</v>
      </c>
      <c r="AL72" s="16">
        <f t="shared" si="2"/>
        <v>0</v>
      </c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8"/>
      <c r="BA72" s="123" t="s">
        <v>39</v>
      </c>
      <c r="BB72" s="18">
        <f>COUNTIF(BA6:BO53,BA72)</f>
        <v>0</v>
      </c>
      <c r="BC72" s="16">
        <f t="shared" si="3"/>
        <v>0</v>
      </c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8"/>
      <c r="BR72" s="123" t="s">
        <v>39</v>
      </c>
      <c r="BS72" s="18">
        <f>COUNTIF(BR6:CF53,BR72)</f>
        <v>0</v>
      </c>
      <c r="BT72" s="16">
        <f t="shared" si="4"/>
        <v>0</v>
      </c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</row>
    <row r="73" spans="1:84" ht="15.75" customHeight="1">
      <c r="A73" s="184"/>
      <c r="B73" s="123" t="s">
        <v>39</v>
      </c>
      <c r="C73" s="18">
        <f>COUNTIF(B6:P53,B73)</f>
        <v>0</v>
      </c>
      <c r="D73" s="16">
        <f t="shared" si="0"/>
        <v>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16"/>
      <c r="R73" s="19"/>
      <c r="S73" s="123" t="s">
        <v>39</v>
      </c>
      <c r="T73" s="18">
        <f>COUNTIF(S6:AG53,S73)</f>
        <v>0</v>
      </c>
      <c r="U73" s="16">
        <f t="shared" si="1"/>
        <v>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8"/>
      <c r="AJ73" s="123" t="s">
        <v>39</v>
      </c>
      <c r="AK73" s="18">
        <f>COUNTIF(AJ6:AX53,AJ73)</f>
        <v>0</v>
      </c>
      <c r="AL73" s="16">
        <f t="shared" si="2"/>
        <v>0</v>
      </c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8"/>
      <c r="BA73" s="123" t="s">
        <v>39</v>
      </c>
      <c r="BB73" s="18">
        <f>COUNTIF(BA6:BO53,BA73)</f>
        <v>0</v>
      </c>
      <c r="BC73" s="16">
        <f t="shared" si="3"/>
        <v>0</v>
      </c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8"/>
      <c r="BR73" s="123" t="s">
        <v>39</v>
      </c>
      <c r="BS73" s="18">
        <f>COUNTIF(BR6:CF53,BR73)</f>
        <v>0</v>
      </c>
      <c r="BT73" s="16">
        <f t="shared" si="4"/>
        <v>0</v>
      </c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</row>
    <row r="74" spans="1:84" ht="15.75" customHeight="1">
      <c r="A74" s="184"/>
      <c r="B74" s="124" t="s">
        <v>39</v>
      </c>
      <c r="C74" s="18">
        <f>COUNTIF(B6:P53,B74)</f>
        <v>0</v>
      </c>
      <c r="D74" s="16">
        <f t="shared" si="0"/>
        <v>0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16"/>
      <c r="R74" s="19"/>
      <c r="S74" s="124" t="s">
        <v>39</v>
      </c>
      <c r="T74" s="18">
        <f>COUNTIF(S6:AG53,S74)</f>
        <v>0</v>
      </c>
      <c r="U74" s="16">
        <f t="shared" si="1"/>
        <v>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8"/>
      <c r="AJ74" s="124" t="s">
        <v>39</v>
      </c>
      <c r="AK74" s="18">
        <f>COUNTIF(AJ6:AX53,AJ74)</f>
        <v>0</v>
      </c>
      <c r="AL74" s="16">
        <f t="shared" si="2"/>
        <v>0</v>
      </c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8"/>
      <c r="BA74" s="124" t="s">
        <v>39</v>
      </c>
      <c r="BB74" s="18">
        <f>COUNTIF(BA6:BO53,BA74)</f>
        <v>0</v>
      </c>
      <c r="BC74" s="16">
        <f t="shared" si="3"/>
        <v>0</v>
      </c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8"/>
      <c r="BR74" s="124" t="s">
        <v>39</v>
      </c>
      <c r="BS74" s="18">
        <f>COUNTIF(BR6:CF53,BR74)</f>
        <v>0</v>
      </c>
      <c r="BT74" s="16">
        <f t="shared" si="4"/>
        <v>0</v>
      </c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</row>
    <row r="75" spans="1:84" ht="15.75" customHeight="1">
      <c r="A75" s="184"/>
      <c r="B75" s="123" t="s">
        <v>39</v>
      </c>
      <c r="C75" s="18">
        <f>COUNTIF(B6:P53,B75)</f>
        <v>0</v>
      </c>
      <c r="D75" s="16">
        <f t="shared" si="0"/>
        <v>0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16"/>
      <c r="R75" s="19"/>
      <c r="S75" s="123" t="s">
        <v>39</v>
      </c>
      <c r="T75" s="18">
        <f>COUNTIF(S6:AG53,S75)</f>
        <v>0</v>
      </c>
      <c r="U75" s="16">
        <f t="shared" si="1"/>
        <v>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8"/>
      <c r="AJ75" s="123" t="s">
        <v>39</v>
      </c>
      <c r="AK75" s="18">
        <f>COUNTIF(AJ6:AX53,AJ75)</f>
        <v>0</v>
      </c>
      <c r="AL75" s="16">
        <f t="shared" si="2"/>
        <v>0</v>
      </c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8"/>
      <c r="BA75" s="123" t="s">
        <v>39</v>
      </c>
      <c r="BB75" s="18">
        <f>COUNTIF(BA6:BO53,BA75)</f>
        <v>0</v>
      </c>
      <c r="BC75" s="16">
        <f t="shared" si="3"/>
        <v>0</v>
      </c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8"/>
      <c r="BR75" s="123" t="s">
        <v>39</v>
      </c>
      <c r="BS75" s="18">
        <f>COUNTIF(BR6:CF53,BR75)</f>
        <v>0</v>
      </c>
      <c r="BT75" s="16">
        <f t="shared" si="4"/>
        <v>0</v>
      </c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</row>
    <row r="76" spans="1:84" ht="15.75" customHeight="1">
      <c r="A76" s="184"/>
      <c r="B76" s="124" t="s">
        <v>39</v>
      </c>
      <c r="C76" s="18">
        <f>COUNTIF(B6:P53,B76)</f>
        <v>0</v>
      </c>
      <c r="D76" s="16">
        <f t="shared" si="0"/>
        <v>0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16"/>
      <c r="R76" s="19"/>
      <c r="S76" s="124" t="s">
        <v>39</v>
      </c>
      <c r="T76" s="18">
        <f>COUNTIF(S6:AG53,S76)</f>
        <v>0</v>
      </c>
      <c r="U76" s="16">
        <f t="shared" si="1"/>
        <v>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8"/>
      <c r="AJ76" s="124" t="s">
        <v>39</v>
      </c>
      <c r="AK76" s="18">
        <f>COUNTIF(AJ6:AX53,AJ76)</f>
        <v>0</v>
      </c>
      <c r="AL76" s="16">
        <f t="shared" si="2"/>
        <v>0</v>
      </c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8"/>
      <c r="BA76" s="124" t="s">
        <v>39</v>
      </c>
      <c r="BB76" s="18">
        <f>COUNTIF(BA6:BO53,BA76)</f>
        <v>0</v>
      </c>
      <c r="BC76" s="16">
        <f t="shared" si="3"/>
        <v>0</v>
      </c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8"/>
      <c r="BR76" s="124" t="s">
        <v>39</v>
      </c>
      <c r="BS76" s="18">
        <f>COUNTIF(BR6:CF53,BR76)</f>
        <v>0</v>
      </c>
      <c r="BT76" s="16">
        <f t="shared" si="4"/>
        <v>0</v>
      </c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</row>
    <row r="77" spans="1:84" ht="15.75" customHeight="1">
      <c r="A77" s="184"/>
      <c r="B77" s="123" t="s">
        <v>39</v>
      </c>
      <c r="C77" s="18">
        <f>COUNTIF(B6:P53,B77)</f>
        <v>0</v>
      </c>
      <c r="D77" s="16">
        <f t="shared" si="0"/>
        <v>0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16"/>
      <c r="R77" s="19"/>
      <c r="S77" s="123" t="s">
        <v>39</v>
      </c>
      <c r="T77" s="18">
        <f>COUNTIF(S6:AG53,S77)</f>
        <v>0</v>
      </c>
      <c r="U77" s="16">
        <f t="shared" si="1"/>
        <v>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8"/>
      <c r="AJ77" s="123" t="s">
        <v>39</v>
      </c>
      <c r="AK77" s="18">
        <f>COUNTIF(AJ6:AX53,AJ77)</f>
        <v>0</v>
      </c>
      <c r="AL77" s="16">
        <f t="shared" si="2"/>
        <v>0</v>
      </c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8"/>
      <c r="BA77" s="123" t="s">
        <v>39</v>
      </c>
      <c r="BB77" s="18">
        <f>COUNTIF(BA6:BO53,BA77)</f>
        <v>0</v>
      </c>
      <c r="BC77" s="16">
        <f t="shared" si="3"/>
        <v>0</v>
      </c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8"/>
      <c r="BR77" s="123" t="s">
        <v>39</v>
      </c>
      <c r="BS77" s="18">
        <f>COUNTIF(BR6:CF53,BR77)</f>
        <v>0</v>
      </c>
      <c r="BT77" s="16">
        <f t="shared" si="4"/>
        <v>0</v>
      </c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</row>
    <row r="78" spans="1:84" ht="15.75" customHeight="1">
      <c r="A78" s="184"/>
      <c r="B78" s="124" t="s">
        <v>39</v>
      </c>
      <c r="C78" s="18">
        <f>COUNTIF(B6:P53,B78)</f>
        <v>0</v>
      </c>
      <c r="D78" s="16">
        <f t="shared" si="0"/>
        <v>0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16"/>
      <c r="R78" s="19"/>
      <c r="S78" s="124" t="s">
        <v>39</v>
      </c>
      <c r="T78" s="18">
        <f>COUNTIF(S6:AG53,S78)</f>
        <v>0</v>
      </c>
      <c r="U78" s="16">
        <f t="shared" si="1"/>
        <v>0</v>
      </c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8"/>
      <c r="AJ78" s="124" t="s">
        <v>39</v>
      </c>
      <c r="AK78" s="18">
        <f>COUNTIF(AJ6:AX53,AJ78)</f>
        <v>0</v>
      </c>
      <c r="AL78" s="16">
        <f t="shared" si="2"/>
        <v>0</v>
      </c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8"/>
      <c r="BA78" s="124" t="s">
        <v>39</v>
      </c>
      <c r="BB78" s="18">
        <f>COUNTIF(BA6:BO53,BA78)</f>
        <v>0</v>
      </c>
      <c r="BC78" s="16">
        <f t="shared" si="3"/>
        <v>0</v>
      </c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8"/>
      <c r="BR78" s="124" t="s">
        <v>39</v>
      </c>
      <c r="BS78" s="18">
        <f>COUNTIF(BR6:CF53,BR78)</f>
        <v>0</v>
      </c>
      <c r="BT78" s="16">
        <f t="shared" si="4"/>
        <v>0</v>
      </c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</row>
    <row r="79" spans="1:84" ht="15.75" customHeight="1">
      <c r="A79" s="184"/>
      <c r="B79" s="123" t="s">
        <v>39</v>
      </c>
      <c r="C79" s="18">
        <f>COUNTIF(B6:P53,B79)</f>
        <v>0</v>
      </c>
      <c r="D79" s="16">
        <f t="shared" si="0"/>
        <v>0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16"/>
      <c r="R79" s="19"/>
      <c r="S79" s="123" t="s">
        <v>39</v>
      </c>
      <c r="T79" s="18">
        <f>COUNTIF(S6:AG53,S79)</f>
        <v>0</v>
      </c>
      <c r="U79" s="16">
        <f t="shared" si="1"/>
        <v>0</v>
      </c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8"/>
      <c r="AJ79" s="123" t="s">
        <v>39</v>
      </c>
      <c r="AK79" s="18">
        <f>COUNTIF(AJ6:AX53,AJ79)</f>
        <v>0</v>
      </c>
      <c r="AL79" s="16">
        <f t="shared" si="2"/>
        <v>0</v>
      </c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8"/>
      <c r="BA79" s="123" t="s">
        <v>39</v>
      </c>
      <c r="BB79" s="18">
        <f>COUNTIF(BA6:BO53,BA79)</f>
        <v>0</v>
      </c>
      <c r="BC79" s="16">
        <f t="shared" si="3"/>
        <v>0</v>
      </c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8"/>
      <c r="BR79" s="123" t="s">
        <v>39</v>
      </c>
      <c r="BS79" s="18">
        <f>COUNTIF(BR6:CF53,BR79)</f>
        <v>0</v>
      </c>
      <c r="BT79" s="16">
        <f t="shared" si="4"/>
        <v>0</v>
      </c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</row>
    <row r="80" spans="1:84" ht="15.75" customHeight="1">
      <c r="A80" s="184"/>
      <c r="B80" s="124" t="s">
        <v>39</v>
      </c>
      <c r="C80" s="18">
        <f>COUNTIF(B6:P53,B80)</f>
        <v>0</v>
      </c>
      <c r="D80" s="16">
        <f t="shared" si="0"/>
        <v>0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16"/>
      <c r="R80" s="19"/>
      <c r="S80" s="124" t="s">
        <v>39</v>
      </c>
      <c r="T80" s="18">
        <f>COUNTIF(S6:AG53,S80)</f>
        <v>0</v>
      </c>
      <c r="U80" s="16">
        <f t="shared" si="1"/>
        <v>0</v>
      </c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8"/>
      <c r="AJ80" s="124" t="s">
        <v>39</v>
      </c>
      <c r="AK80" s="18">
        <f>COUNTIF(AJ6:AX53,AJ80)</f>
        <v>0</v>
      </c>
      <c r="AL80" s="16">
        <f t="shared" si="2"/>
        <v>0</v>
      </c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8"/>
      <c r="BA80" s="124" t="s">
        <v>39</v>
      </c>
      <c r="BB80" s="18">
        <f>COUNTIF(BA6:BO53,BA80)</f>
        <v>0</v>
      </c>
      <c r="BC80" s="16">
        <f t="shared" si="3"/>
        <v>0</v>
      </c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8"/>
      <c r="BR80" s="124" t="s">
        <v>39</v>
      </c>
      <c r="BS80" s="18">
        <f>COUNTIF(BR6:CF53,BR80)</f>
        <v>0</v>
      </c>
      <c r="BT80" s="16">
        <f t="shared" si="4"/>
        <v>0</v>
      </c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</row>
    <row r="81" spans="1:84" ht="15.75" customHeight="1">
      <c r="A81" s="184"/>
      <c r="B81" s="123" t="s">
        <v>39</v>
      </c>
      <c r="C81" s="18">
        <f>COUNTIF(B7:P54,B81)</f>
        <v>0</v>
      </c>
      <c r="D81" s="16">
        <f t="shared" si="0"/>
        <v>0</v>
      </c>
      <c r="E81" s="2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12"/>
      <c r="R81" s="21"/>
      <c r="S81" s="123" t="s">
        <v>39</v>
      </c>
      <c r="T81" s="18">
        <f>COUNTIF(S7:AG54,S81)</f>
        <v>0</v>
      </c>
      <c r="U81" s="16">
        <f t="shared" si="1"/>
        <v>0</v>
      </c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8"/>
      <c r="AJ81" s="123" t="s">
        <v>39</v>
      </c>
      <c r="AK81" s="18">
        <f>COUNTIF(AJ7:AX54,AJ81)</f>
        <v>0</v>
      </c>
      <c r="AL81" s="16">
        <f t="shared" si="2"/>
        <v>0</v>
      </c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8"/>
      <c r="BA81" s="123" t="s">
        <v>39</v>
      </c>
      <c r="BB81" s="18">
        <f>COUNTIF(BA7:BO54,BA81)</f>
        <v>0</v>
      </c>
      <c r="BC81" s="16">
        <f t="shared" si="3"/>
        <v>0</v>
      </c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8"/>
      <c r="BR81" s="123" t="s">
        <v>39</v>
      </c>
      <c r="BS81" s="18">
        <f>COUNTIF(BR7:CF54,BR81)</f>
        <v>0</v>
      </c>
      <c r="BT81" s="16">
        <f t="shared" si="4"/>
        <v>0</v>
      </c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</row>
    <row r="82" spans="1:84" ht="15.75" customHeight="1">
      <c r="A82" s="184"/>
      <c r="B82" s="124" t="s">
        <v>39</v>
      </c>
      <c r="C82" s="18">
        <f>COUNTIF(B8:P55,B82)</f>
        <v>0</v>
      </c>
      <c r="D82" s="16">
        <f t="shared" si="0"/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12"/>
      <c r="R82" s="21"/>
      <c r="S82" s="124" t="s">
        <v>39</v>
      </c>
      <c r="T82" s="18">
        <f>COUNTIF(S8:AG55,S82)</f>
        <v>0</v>
      </c>
      <c r="U82" s="16">
        <f t="shared" si="1"/>
        <v>0</v>
      </c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8"/>
      <c r="AJ82" s="124" t="s">
        <v>39</v>
      </c>
      <c r="AK82" s="18">
        <f>COUNTIF(AJ8:AX55,AJ82)</f>
        <v>0</v>
      </c>
      <c r="AL82" s="16">
        <f t="shared" si="2"/>
        <v>0</v>
      </c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8"/>
      <c r="BA82" s="124" t="s">
        <v>39</v>
      </c>
      <c r="BB82" s="18">
        <f>COUNTIF(BA8:BO55,BA82)</f>
        <v>0</v>
      </c>
      <c r="BC82" s="16">
        <f t="shared" si="3"/>
        <v>0</v>
      </c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8"/>
      <c r="BR82" s="124" t="s">
        <v>39</v>
      </c>
      <c r="BS82" s="18">
        <f>COUNTIF(BR8:CF55,BR82)</f>
        <v>0</v>
      </c>
      <c r="BT82" s="16">
        <f t="shared" si="4"/>
        <v>0</v>
      </c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</row>
    <row r="83" spans="1:84" ht="15.75" customHeight="1">
      <c r="A83" s="185"/>
      <c r="B83" s="123" t="s">
        <v>39</v>
      </c>
      <c r="C83" s="18">
        <f>COUNTIF(B9:P56,B83)</f>
        <v>0</v>
      </c>
      <c r="D83" s="16">
        <f t="shared" si="0"/>
        <v>0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2"/>
      <c r="R83" s="21"/>
      <c r="S83" s="123" t="s">
        <v>39</v>
      </c>
      <c r="T83" s="18">
        <f>COUNTIF(S9:AG56,S83)</f>
        <v>0</v>
      </c>
      <c r="U83" s="16">
        <f t="shared" si="1"/>
        <v>0</v>
      </c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8"/>
      <c r="AJ83" s="123" t="s">
        <v>39</v>
      </c>
      <c r="AK83" s="18">
        <f>COUNTIF(AJ9:AX56,AJ83)</f>
        <v>0</v>
      </c>
      <c r="AL83" s="16">
        <f t="shared" si="2"/>
        <v>0</v>
      </c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8"/>
      <c r="BA83" s="123" t="s">
        <v>39</v>
      </c>
      <c r="BB83" s="18">
        <f>COUNTIF(BA9:BO56,BA83)</f>
        <v>0</v>
      </c>
      <c r="BC83" s="16">
        <f t="shared" si="3"/>
        <v>0</v>
      </c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8"/>
      <c r="BR83" s="123" t="s">
        <v>39</v>
      </c>
      <c r="BS83" s="18">
        <f>COUNTIF(BR9:CF56,BR83)</f>
        <v>0</v>
      </c>
      <c r="BT83" s="16">
        <f t="shared" si="4"/>
        <v>0</v>
      </c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</row>
    <row r="84" spans="1:84" ht="15.75" customHeight="1">
      <c r="A84" s="12"/>
      <c r="B84" s="9"/>
      <c r="C84" s="12"/>
      <c r="D84" s="22" t="s">
        <v>10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12"/>
      <c r="R84" s="12"/>
      <c r="S84" s="9"/>
      <c r="T84" s="12"/>
      <c r="U84" s="22" t="s">
        <v>10</v>
      </c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9"/>
      <c r="AK84" s="12"/>
      <c r="AL84" s="22" t="s">
        <v>10</v>
      </c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9"/>
      <c r="BB84" s="12"/>
      <c r="BC84" s="22" t="s">
        <v>10</v>
      </c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9"/>
      <c r="BS84" s="12"/>
      <c r="BT84" s="22" t="s">
        <v>10</v>
      </c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</row>
    <row r="85" spans="1:84" ht="15.75" customHeight="1">
      <c r="A85" s="16"/>
      <c r="B85" s="23" t="s">
        <v>29</v>
      </c>
      <c r="C85" s="24"/>
      <c r="D85" s="1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16"/>
      <c r="R85" s="16"/>
      <c r="S85" s="23" t="s">
        <v>29</v>
      </c>
      <c r="T85" s="24"/>
      <c r="U85" s="1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23" t="s">
        <v>29</v>
      </c>
      <c r="AK85" s="24"/>
      <c r="AL85" s="1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180" t="s">
        <v>29</v>
      </c>
      <c r="BB85" s="181"/>
      <c r="BC85" s="182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3" t="s">
        <v>29</v>
      </c>
      <c r="BS85" s="24"/>
      <c r="BT85" s="1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</row>
    <row r="86" spans="1:84" ht="15.75" customHeight="1">
      <c r="A86" s="16"/>
      <c r="B86" s="26"/>
      <c r="C86" s="27"/>
      <c r="D86" s="16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16"/>
      <c r="R86" s="16"/>
      <c r="S86" s="26"/>
      <c r="T86" s="27"/>
      <c r="U86" s="1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6"/>
      <c r="AK86" s="27"/>
      <c r="AL86" s="1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26"/>
      <c r="BB86" s="27"/>
      <c r="BC86" s="1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6"/>
      <c r="BS86" s="27"/>
      <c r="BT86" s="1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</row>
    <row r="87" spans="1:84" ht="15.75" customHeight="1">
      <c r="A87" s="16"/>
      <c r="B87" s="6"/>
      <c r="C87" s="28" t="s">
        <v>19</v>
      </c>
      <c r="D87" s="16" t="s">
        <v>14</v>
      </c>
      <c r="E87" s="7"/>
      <c r="F87" s="5"/>
      <c r="G87" s="6"/>
      <c r="H87" s="6"/>
      <c r="I87" s="6"/>
      <c r="J87" s="6"/>
      <c r="K87" s="6"/>
      <c r="L87" s="6"/>
      <c r="M87" s="6"/>
      <c r="N87" s="6"/>
      <c r="O87" s="6"/>
      <c r="P87" s="6"/>
      <c r="Q87" s="16"/>
      <c r="R87" s="16"/>
      <c r="S87" s="6"/>
      <c r="T87" s="28" t="s">
        <v>19</v>
      </c>
      <c r="U87" s="16" t="s">
        <v>14</v>
      </c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28" t="s">
        <v>19</v>
      </c>
      <c r="AL87" s="16" t="s">
        <v>14</v>
      </c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28" t="s">
        <v>19</v>
      </c>
      <c r="BC87" s="16" t="s">
        <v>14</v>
      </c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28" t="s">
        <v>19</v>
      </c>
      <c r="BT87" s="1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</row>
    <row r="88" spans="1:84" ht="15.75" customHeight="1">
      <c r="A88" s="16"/>
      <c r="B88" s="29" t="s">
        <v>10</v>
      </c>
      <c r="C88" s="28" t="s">
        <v>20</v>
      </c>
      <c r="D88" s="16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16"/>
      <c r="R88" s="16"/>
      <c r="S88" s="29" t="s">
        <v>10</v>
      </c>
      <c r="T88" s="28" t="s">
        <v>20</v>
      </c>
      <c r="U88" s="1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9" t="s">
        <v>10</v>
      </c>
      <c r="AK88" s="28" t="s">
        <v>20</v>
      </c>
      <c r="AL88" s="1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29" t="s">
        <v>10</v>
      </c>
      <c r="BB88" s="28" t="s">
        <v>20</v>
      </c>
      <c r="BC88" s="1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9" t="s">
        <v>10</v>
      </c>
      <c r="BS88" s="28" t="s">
        <v>20</v>
      </c>
      <c r="BT88" s="1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</row>
    <row r="89" spans="1:84" ht="15.75" customHeight="1">
      <c r="A89" s="19"/>
      <c r="B89" s="17" t="s">
        <v>27</v>
      </c>
      <c r="C89" s="18">
        <f>COUNTIF(B6:B53,B89)+COUNTIF(E6:E53,B89)+COUNTIF(H6:H53,B89)+COUNTIF(K6:K53,B89)+COUNTIF(N6:N53,B89)</f>
        <v>0</v>
      </c>
      <c r="D89" s="16">
        <f>SUMIF(B6:B53,B89,D6:D53)+SUMIF(E6:E53,B89,G6:G53)+SUMIF(H6:H53,B89,J6:J53)+SUMIF(K6:K53,B89,M6:M53)+SUMIF(N6:N53,B89,P6:P53)</f>
        <v>0</v>
      </c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16"/>
      <c r="R89" s="19"/>
      <c r="S89" s="17" t="s">
        <v>27</v>
      </c>
      <c r="T89" s="18">
        <f>COUNTIF(S6:S53,S89)+COUNTIF(V6:V53,S89)+COUNTIF(Y6:Y53,S89)+COUNTIF(AB6:AB53,S89)+COUNTIF(AE6:AE53,S89)</f>
        <v>0</v>
      </c>
      <c r="U89" s="16">
        <f>SUMIF(S6:S53,S89,U6:U53)+SUMIF(V6:V53,S89,X6:X53)+SUMIF(Y6:Y53,S89,AA6:AA53)+SUMIF(AB6:AB53,S89,AD6:AD53)+SUMIF(AE6:AE53,S89,AG6:AG53)</f>
        <v>0</v>
      </c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8"/>
      <c r="AJ89" s="17" t="s">
        <v>27</v>
      </c>
      <c r="AK89" s="18">
        <f>COUNTIF(AJ6:AJ53,AJ89)+COUNTIF(AM6:AM53,AJ89)+COUNTIF(AP6:AP53,AJ89)+COUNTIF(AS6:AS53,AJ89)+COUNTIF(AV6:AV53,AJ89)</f>
        <v>0</v>
      </c>
      <c r="AL89" s="16">
        <f>SUMIF(AJ6:AJ53,AJ89,AL6:AL53)+SUMIF(AM6:AM53,AJ89,AO6:AO53)+SUMIF(AP6:AP53,AJ89,AR6:AR53)+SUMIF(AS6:AS53,AJ89,AU6:AU53)+SUMIF(AV6:AV53,AJ89,AX6:AX53)</f>
        <v>0</v>
      </c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8"/>
      <c r="BA89" s="17" t="s">
        <v>27</v>
      </c>
      <c r="BB89" s="18">
        <f>COUNTIF(BA6:BA53,BA89)+COUNTIF(BD6:BD53,BA89)+COUNTIF(BG6:BG53,BA89)+COUNTIF(BJ6:BJ53,BA89)+COUNTIF(BM6:BM53,BA89)</f>
        <v>0</v>
      </c>
      <c r="BC89" s="16">
        <f>SUMIF(BA6:BA53,BA89,BC6:BC53)+SUMIF(BD6:BD53,BA89,BF6:BF53)+SUMIF(BG6:BG53,BA89,BI6:BI53)+SUMIF(BJ6:BJ53,BA89,BL6:BL53)+SUMIF(BM6:BM53,BA89,BO6:BO53)</f>
        <v>0</v>
      </c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8"/>
      <c r="BR89" s="17" t="s">
        <v>27</v>
      </c>
      <c r="BS89" s="18">
        <f>COUNTIF(BR6:BR53,BR89)+COUNTIF(BU6:BU53,BR89)+COUNTIF(BX6:BX53,BR89)+COUNTIF(CA6:CA53,BR89)+COUNTIF(CD6:CD53,BR89)</f>
        <v>0</v>
      </c>
      <c r="BT89" s="16">
        <f>SUMIF(BR6:BR53,BR89,BT6:BT53)+SUMIF(BU6:BU53,BR89,BW6:BW53)+SUMIF(BX6:BX53,BR89,BZ6:BZ53)+SUMIF(CA6:CA53,BR89,CC6:CC53)+SUMIF(CD6:CD53,BR89,CF6:CF53)</f>
        <v>0</v>
      </c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</row>
    <row r="90" spans="1:84" ht="15.75" customHeight="1">
      <c r="A90" s="19"/>
      <c r="B90" s="17" t="s">
        <v>30</v>
      </c>
      <c r="C90" s="18">
        <f>COUNTIF(B6:B53,B90)+COUNTIF(E6:E53,B90)+COUNTIF(H6:H53,B90)+COUNTIF(K6:K53,B90)+COUNTIF(N6:N53,B90)</f>
        <v>0</v>
      </c>
      <c r="D90" s="16">
        <f>SUMIF(B6:B53,B90,D6:D53)+SUMIF(E6:E53,B90,G6:G53)+SUMIF(H6:H53,B90,J6:J53)+SUMIF(K6:K53,B90,M6:M53)+SUMIF(N6:N53,B90,P6:P53)</f>
        <v>0</v>
      </c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16"/>
      <c r="R90" s="19"/>
      <c r="S90" s="17" t="s">
        <v>30</v>
      </c>
      <c r="T90" s="18">
        <f>COUNTIF(S6:S53,S90)+COUNTIF(V6:V53,S90)+COUNTIF(Y6:Y53,S90)+COUNTIF(AB6:AB53,S90)+COUNTIF(AE6:AE53,S90)</f>
        <v>0</v>
      </c>
      <c r="U90" s="16">
        <f>SUMIF(S6:S53,S90,U6:U53)+SUMIF(V6:V53,S90,X6:X53)+SUMIF(Y6:Y53,S90,AA6:AA53)+SUMIF(AB6:AB53,S90,AD6:AD53)+SUMIF(AE6:AE53,S90,AG6:AG53)</f>
        <v>0</v>
      </c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8"/>
      <c r="AJ90" s="17" t="s">
        <v>30</v>
      </c>
      <c r="AK90" s="18">
        <f>COUNTIF(AJ6:AJ53,AJ90)+COUNTIF(AM6:AM53,AJ90)+COUNTIF(AP6:AP53,AJ90)+COUNTIF(AS6:AS53,AJ90)+COUNTIF(AV6:AV53,AJ90)</f>
        <v>0</v>
      </c>
      <c r="AL90" s="16">
        <f>SUMIF(AJ6:AJ53,AJ90,AL6:AL53)+SUMIF(AM6:AM53,AJ90,AO6:AO53)+SUMIF(AP6:AP53,AJ90,AR6:AR53)+SUMIF(AS6:AS53,AJ90,AU6:AU53)+SUMIF(AV6:AV53,AJ90,AX6:AX53)</f>
        <v>0</v>
      </c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8"/>
      <c r="BA90" s="17" t="s">
        <v>30</v>
      </c>
      <c r="BB90" s="18">
        <f>COUNTIF(BA6:BA53,BA90)+COUNTIF(BD6:BD53,BA90)+COUNTIF(BG6:BG53,BA90)+COUNTIF(BJ6:BJ53,BA90)+COUNTIF(BM6:BM53,BA90)</f>
        <v>0</v>
      </c>
      <c r="BC90" s="16">
        <f>SUMIF(BA6:BA53,BA90,BC6:BC53)+SUMIF(BD6:BD53,BA90,BF6:BF53)+SUMIF(BG6:BG53,BA90,BI6:BI53)+SUMIF(BJ6:BJ53,BA90,BL6:BL53)+SUMIF(BM6:BM53,BA90,BO6:BO53)</f>
        <v>0</v>
      </c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8"/>
      <c r="BR90" s="17" t="s">
        <v>30</v>
      </c>
      <c r="BS90" s="18">
        <f>COUNTIF(BR6:BR53,BR90)+COUNTIF(BU6:BU53,BR90)+COUNTIF(BX6:BX53,BR90)+COUNTIF(CA6:CA53,BR90)+COUNTIF(CD6:CD53,BR90)</f>
        <v>0</v>
      </c>
      <c r="BT90" s="16">
        <f>SUMIF(BR6:BR53,BR90,BT6:BT53)+SUMIF(BU6:BU53,BR90,BW6:BW53)+SUMIF(BX6:BX53,BR90,BZ6:BZ53)+SUMIF(CA6:CA53,BR90,CC6:CC53)+SUMIF(CD6:CD53,BR90,CF6:CF53)</f>
        <v>0</v>
      </c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</row>
    <row r="91" spans="1:84" ht="15.75" customHeight="1">
      <c r="A91" s="19"/>
      <c r="B91" s="17" t="s">
        <v>31</v>
      </c>
      <c r="C91" s="18">
        <f>COUNTIF(B6:B53,B91)+COUNTIF(E6:E53,B91)+COUNTIF(H6:H53,B91)+COUNTIF(K6:K53,B91)+COUNTIF(N6:N53,B91)</f>
        <v>0</v>
      </c>
      <c r="D91" s="16">
        <f>SUMIF(B6:B53,B91,D6:D53)+SUMIF(E6:E53,B91,G6:G53)+SUMIF(H6:H53,B91,J6:J53)+SUMIF(K6:K53,B91,M6:M53)+SUMIF(N6:N53,B91,P6:P53)</f>
        <v>0</v>
      </c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16"/>
      <c r="R91" s="19"/>
      <c r="S91" s="17" t="s">
        <v>31</v>
      </c>
      <c r="T91" s="18">
        <f>COUNTIF(S6:S53,S91)+COUNTIF(V6:V53,S91)+COUNTIF(Y6:Y53,S91)+COUNTIF(AB6:AB53,S91)+COUNTIF(AE6:AE53,S91)</f>
        <v>0</v>
      </c>
      <c r="U91" s="16">
        <f>SUMIF(S6:S53,S91,U6:U53)+SUMIF(V6:V53,S91,X6:X53)+SUMIF(Y6:Y53,S91,AA6:AA53)+SUMIF(AB6:AB53,S91,AD6:AD53)+SUMIF(AE6:AE53,S91,AG6:AG53)</f>
        <v>0</v>
      </c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8"/>
      <c r="AJ91" s="17" t="s">
        <v>31</v>
      </c>
      <c r="AK91" s="18">
        <f>COUNTIF(AJ6:AJ53,AJ91)+COUNTIF(AM6:AM53,AJ91)+COUNTIF(AP6:AP53,AJ91)+COUNTIF(AS6:AS53,AJ91)+COUNTIF(AV6:AV53,AJ91)</f>
        <v>0</v>
      </c>
      <c r="AL91" s="16">
        <f>SUMIF(AJ6:AJ53,AJ91,AL6:AL53)+SUMIF(AM6:AM53,AJ91,AO6:AO53)+SUMIF(AP6:AP53,AJ91,AR6:AR53)+SUMIF(AS6:AS53,AJ91,AU6:AU53)+SUMIF(AV6:AV53,AJ91,AX6:AX53)</f>
        <v>0</v>
      </c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8"/>
      <c r="BA91" s="17" t="s">
        <v>31</v>
      </c>
      <c r="BB91" s="18">
        <f>COUNTIF(BA6:BA53,BA91)+COUNTIF(BD6:BD53,BA91)+COUNTIF(BG6:BG53,BA91)+COUNTIF(BJ6:BJ53,BA91)+COUNTIF(BM6:BM53,BA91)</f>
        <v>0</v>
      </c>
      <c r="BC91" s="16">
        <f>SUMIF(BA6:BA53,BA91,BC6:BC53)+SUMIF(BD6:BD53,BA91,BF6:BF53)+SUMIF(BG6:BG53,BA91,BI6:BI53)+SUMIF(BJ6:BJ53,BA91,BL6:BL53)+SUMIF(BM6:BM53,BA91,BO6:BO53)</f>
        <v>0</v>
      </c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8"/>
      <c r="BR91" s="17" t="s">
        <v>31</v>
      </c>
      <c r="BS91" s="18">
        <f>COUNTIF(BR6:BR53,BR91)+COUNTIF(BU6:BU53,BR91)+COUNTIF(BX6:BX53,BR91)+COUNTIF(CA6:CA53,BR91)+COUNTIF(CD6:CD53,BR91)</f>
        <v>0</v>
      </c>
      <c r="BT91" s="16">
        <f>SUMIF(BR6:BR53,BR91,BT6:BT53)+SUMIF(BU6:BU53,BR91,BW6:BW53)+SUMIF(BX6:BX53,BR91,BZ6:BZ53)+SUMIF(CA6:CA53,BR91,CC6:CC53)+SUMIF(CD6:CD53,BR91,CF6:CF53)</f>
        <v>0</v>
      </c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</row>
    <row r="92" spans="1:84" ht="15.75" customHeight="1">
      <c r="A92" s="19"/>
      <c r="B92" s="17" t="s">
        <v>32</v>
      </c>
      <c r="C92" s="18">
        <f>COUNTIF(B6:B53,B92)+COUNTIF(E6:E53,B92)+COUNTIF(H6:H53,B92)+COUNTIF(K6:K53,B92)+COUNTIF(N6:N53,B92)</f>
        <v>0</v>
      </c>
      <c r="D92" s="16">
        <f>SUMIF(B6:B53,B92,D6:D53)+SUMIF(E6:E53,B92,G6:G53)+SUMIF(H6:H53,B92,J6:J53)+SUMIF(K6:K53,B92,M6:M53)+SUMIF(N6:N53,B92,P6:P53)</f>
        <v>0</v>
      </c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16"/>
      <c r="R92" s="19"/>
      <c r="S92" s="17" t="s">
        <v>32</v>
      </c>
      <c r="T92" s="18">
        <f>COUNTIF(S6:S53,S92)+COUNTIF(V6:V53,S92)+COUNTIF(Y6:Y53,S92)+COUNTIF(AB6:AB53,S92)+COUNTIF(AE6:AE53,S92)</f>
        <v>0</v>
      </c>
      <c r="U92" s="16">
        <f>SUMIF(S6:S53,S92,U6:U53)+SUMIF(V6:V53,S92,X6:X53)+SUMIF(Y6:Y53,S92,AA6:AA53)+SUMIF(AB6:AB53,S92,AD6:AD53)+SUMIF(AE6:AE53,S92,AG6:AG53)</f>
        <v>0</v>
      </c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8"/>
      <c r="AJ92" s="17" t="s">
        <v>32</v>
      </c>
      <c r="AK92" s="18">
        <f>COUNTIF(AJ6:AJ53,AJ92)+COUNTIF(AM6:AM53,AJ92)+COUNTIF(AP6:AP53,AJ92)+COUNTIF(AS6:AS53,AJ92)+COUNTIF(AV6:AV53,AJ92)</f>
        <v>0</v>
      </c>
      <c r="AL92" s="16">
        <f>SUMIF(AJ6:AJ53,AJ92,AL6:AL53)+SUMIF(AM6:AM53,AJ92,AO6:AO53)+SUMIF(AP6:AP53,AJ92,AR6:AR53)+SUMIF(AS6:AS53,AJ92,AU6:AU53)+SUMIF(AV6:AV53,AJ92,AX6:AX53)</f>
        <v>0</v>
      </c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8"/>
      <c r="BA92" s="17" t="s">
        <v>32</v>
      </c>
      <c r="BB92" s="18">
        <f>COUNTIF(BA6:BA53,BA92)+COUNTIF(BD6:BD53,BA92)+COUNTIF(BG6:BG53,BA92)+COUNTIF(BJ6:BJ53,BA92)+COUNTIF(BM6:BM53,BA92)</f>
        <v>0</v>
      </c>
      <c r="BC92" s="16">
        <f>SUMIF(BA6:BA53,BA92,BC6:BC53)+SUMIF(BD6:BD53,BA92,BF6:BF53)+SUMIF(BG6:BG53,BA92,BI6:BI53)+SUMIF(BJ6:BJ53,BA92,BL6:BL53)+SUMIF(BM6:BM53,BA92,BO6:BO53)</f>
        <v>0</v>
      </c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8"/>
      <c r="BR92" s="17" t="s">
        <v>32</v>
      </c>
      <c r="BS92" s="18">
        <f>COUNTIF(BR6:BR53,BR92)+COUNTIF(BU6:BU53,BR92)+COUNTIF(BX6:BX53,BR92)+COUNTIF(CA6:CA53,BR92)+COUNTIF(CD6:CD53,BR92)</f>
        <v>0</v>
      </c>
      <c r="BT92" s="16">
        <f>SUMIF(BR6:BR53,BR92,BT6:BT53)+SUMIF(BU6:BU53,BR92,BW6:BW53)+SUMIF(BX6:BX53,BR92,BZ6:BZ53)+SUMIF(CA6:CA53,BR92,CC6:CC53)+SUMIF(CD6:CD53,BR92,CF6:CF53)</f>
        <v>0</v>
      </c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</row>
    <row r="93" spans="1:84" ht="15.75" customHeight="1">
      <c r="A93" s="19"/>
      <c r="B93" s="17" t="s">
        <v>33</v>
      </c>
      <c r="C93" s="18">
        <f>COUNTIF(B6:B53,B93)+COUNTIF(E6:E53,B93)+COUNTIF(H6:H53,B93)+COUNTIF(K6:K53,B93)+COUNTIF(N6:N53,B93)</f>
        <v>0</v>
      </c>
      <c r="D93" s="16">
        <f>SUMIF(B6:B53,B93,D6:D53)+SUMIF(E6:E53,B93,G6:G53)+SUMIF(H6:H53,B93,J6:J53)+SUMIF(K6:K53,B93,M6:M53)+SUMIF(N6:N53,B93,P6:P53)</f>
        <v>0</v>
      </c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16"/>
      <c r="R93" s="19"/>
      <c r="S93" s="17" t="s">
        <v>33</v>
      </c>
      <c r="T93" s="18">
        <f>COUNTIF(S6:S53,S93)+COUNTIF(V6:V53,S93)+COUNTIF(Y6:Y53,S93)+COUNTIF(AB6:AB53,S93)+COUNTIF(AE6:AE53,S93)</f>
        <v>0</v>
      </c>
      <c r="U93" s="16">
        <f>SUMIF(S6:S53,S93,U6:U53)+SUMIF(V6:V53,S93,X6:X53)+SUMIF(Y6:Y53,S93,AA6:AA53)+SUMIF(AB6:AB53,S93,AD6:AD53)+SUMIF(AE6:AE53,S93,AG6:AG53)</f>
        <v>0</v>
      </c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8"/>
      <c r="AJ93" s="17" t="s">
        <v>33</v>
      </c>
      <c r="AK93" s="18">
        <f>COUNTIF(AJ6:AJ53,AJ93)+COUNTIF(AM6:AM53,AJ93)+COUNTIF(AP6:AP53,AJ93)+COUNTIF(AS6:AS53,AJ93)+COUNTIF(AV6:AV53,AJ93)</f>
        <v>0</v>
      </c>
      <c r="AL93" s="16">
        <f>SUMIF(AJ6:AJ53,AJ93,AL6:AL53)+SUMIF(AM6:AM53,AJ93,AO6:AO53)+SUMIF(AP6:AP53,AJ93,AR6:AR53)+SUMIF(AS6:AS53,AJ93,AU6:AU53)+SUMIF(AV6:AV53,AJ93,AX6:AX53)</f>
        <v>0</v>
      </c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8"/>
      <c r="BA93" s="17" t="s">
        <v>33</v>
      </c>
      <c r="BB93" s="18">
        <f>COUNTIF(BA6:BA53,BA93)+COUNTIF(BD6:BD53,BA93)+COUNTIF(BG6:BG53,BA93)+COUNTIF(BJ6:BJ53,BA93)+COUNTIF(BM6:BM53,BA93)</f>
        <v>0</v>
      </c>
      <c r="BC93" s="16">
        <f>SUMIF(BA6:BA53,BA93,BC6:BC53)+SUMIF(BD6:BD53,BA93,BF6:BF53)+SUMIF(BG6:BG53,BA93,BI6:BI53)+SUMIF(BJ6:BJ53,BA93,BL6:BL53)+SUMIF(BM6:BM53,BA93,BO6:BO53)</f>
        <v>0</v>
      </c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8"/>
      <c r="BR93" s="17" t="s">
        <v>33</v>
      </c>
      <c r="BS93" s="18">
        <f>COUNTIF(BR6:BR53,BR93)+COUNTIF(BU6:BU53,BR93)+COUNTIF(BX6:BX53,BR93)+COUNTIF(CA6:CA53,BR93)+COUNTIF(CD6:CD53,BR93)</f>
        <v>0</v>
      </c>
      <c r="BT93" s="16">
        <f>SUMIF(BR6:BR53,BR93,BT6:BT53)+SUMIF(BU6:BU53,BR93,BW6:BW53)+SUMIF(BX6:BX53,BR93,BZ6:BZ53)+SUMIF(CA6:CA53,BR93,CC6:CC53)+SUMIF(CD6:CD53,BR93,CF6:CF53)</f>
        <v>0</v>
      </c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</row>
    <row r="94" spans="1:84" ht="15.75" customHeight="1">
      <c r="A94" s="19"/>
      <c r="B94" s="17" t="s">
        <v>34</v>
      </c>
      <c r="C94" s="18">
        <f>COUNTIF(B6:B53,B94)+COUNTIF(E6:E53,B94)+COUNTIF(H6:H53,B94)+COUNTIF(K6:K53,B94)+COUNTIF(N6:N53,B94)</f>
        <v>0</v>
      </c>
      <c r="D94" s="16">
        <f>SUMIF(B6:B53,B94,D6:D53)+SUMIF(E6:E53,B94,G6:G53)+SUMIF(H6:H53,B94,J6:J53)+SUMIF(K6:K53,B94,M6:M53)+SUMIF(N6:N53,B94,P6:P53)</f>
        <v>0</v>
      </c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16"/>
      <c r="R94" s="19"/>
      <c r="S94" s="17" t="s">
        <v>34</v>
      </c>
      <c r="T94" s="18">
        <f>COUNTIF(S6:S53,S94)+COUNTIF(V6:V53,S94)+COUNTIF(Y6:Y53,S94)+COUNTIF(AB6:AB53,S94)+COUNTIF(AE6:AE53,S94)</f>
        <v>0</v>
      </c>
      <c r="U94" s="16">
        <f>SUMIF(S6:S53,S94,U6:U53)+SUMIF(V6:V53,S94,X6:X53)+SUMIF(Y6:Y53,S94,AA6:AA53)+SUMIF(AB6:AB53,S94,AD6:AD53)+SUMIF(AE6:AE53,S94,AG6:AG53)</f>
        <v>0</v>
      </c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8"/>
      <c r="AJ94" s="17" t="s">
        <v>34</v>
      </c>
      <c r="AK94" s="18">
        <f>COUNTIF(AJ6:AJ53,AJ94)+COUNTIF(AM6:AM53,AJ94)+COUNTIF(AP6:AP53,AJ94)+COUNTIF(AS6:AS53,AJ94)+COUNTIF(AV6:AV53,AJ94)</f>
        <v>0</v>
      </c>
      <c r="AL94" s="16">
        <f>SUMIF(AJ6:AJ53,AJ94,AL6:AL53)+SUMIF(AM6:AM53,AJ94,AO6:AO53)+SUMIF(AP6:AP53,AJ94,AR6:AR53)+SUMIF(AS6:AS53,AJ94,AU6:AU53)+SUMIF(AV6:AV53,AJ94,AX6:AX53)</f>
        <v>0</v>
      </c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8"/>
      <c r="BA94" s="17" t="s">
        <v>34</v>
      </c>
      <c r="BB94" s="18">
        <f>COUNTIF(BA6:BA53,BA94)+COUNTIF(BD6:BD53,BA94)+COUNTIF(BG6:BG53,BA94)+COUNTIF(BJ6:BJ53,BA94)+COUNTIF(BM6:BM53,BA94)</f>
        <v>0</v>
      </c>
      <c r="BC94" s="16">
        <f>SUMIF(BA6:BA53,BA94,BC6:BC53)+SUMIF(BD6:BD53,BA94,BF6:BF53)+SUMIF(BG6:BG53,BA94,BI6:BI53)+SUMIF(BJ6:BJ53,BA94,BL6:BL53)+SUMIF(BM6:BM53,BA94,BO6:BO53)</f>
        <v>0</v>
      </c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8"/>
      <c r="BR94" s="17" t="s">
        <v>34</v>
      </c>
      <c r="BS94" s="18">
        <f>COUNTIF(BR6:BR53,BR94)+COUNTIF(BU6:BU53,BR94)+COUNTIF(BX6:BX53,BR94)+COUNTIF(CA6:CA53,BR94)+COUNTIF(CD6:CD53,BR94)</f>
        <v>0</v>
      </c>
      <c r="BT94" s="16">
        <f>SUMIF(BR6:BR53,BR94,BT6:BT53)+SUMIF(BU6:BU53,BR94,BW6:BW53)+SUMIF(BX6:BX53,BR94,BZ6:BZ53)+SUMIF(CA6:CA53,BR94,CC6:CC53)+SUMIF(CD6:CD53,BR94,CF6:CF53)</f>
        <v>0</v>
      </c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</row>
    <row r="95" spans="1:84" ht="15.75" customHeight="1">
      <c r="A95" s="19"/>
      <c r="B95" s="17" t="s">
        <v>35</v>
      </c>
      <c r="C95" s="18">
        <f>COUNTIF(B6:B53,B95)+COUNTIF(E6:E53,B95)+COUNTIF(H6:H53,B95)+COUNTIF(K6:K53,B95)+COUNTIF(N6:N53,B95)</f>
        <v>0</v>
      </c>
      <c r="D95" s="16">
        <f>SUMIF(B6:B53,B95,D6:D53)+SUMIF(E6:E53,B95,G6:G53)+SUMIF(H6:H53,B95,J6:J53)+SUMIF(K6:K53,B95,M6:M53)+SUMIF(N6:N53,B95,P6:P53)</f>
        <v>0</v>
      </c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16"/>
      <c r="R95" s="19"/>
      <c r="S95" s="17" t="s">
        <v>35</v>
      </c>
      <c r="T95" s="18">
        <f>COUNTIF(S6:S53,S95)+COUNTIF(V6:V53,S95)+COUNTIF(Y6:Y53,S95)+COUNTIF(AB6:AB53,S95)+COUNTIF(AE6:AE53,S95)</f>
        <v>0</v>
      </c>
      <c r="U95" s="16">
        <f>SUMIF(S6:S53,S95,U6:U53)+SUMIF(V6:V53,S95,X6:X53)+SUMIF(Y6:Y53,S95,AA6:AA53)+SUMIF(AB6:AB53,S95,AD6:AD53)+SUMIF(AE6:AE53,S95,AG6:AG53)</f>
        <v>0</v>
      </c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8"/>
      <c r="AJ95" s="17" t="s">
        <v>35</v>
      </c>
      <c r="AK95" s="18">
        <f>COUNTIF(AJ6:AJ53,AJ95)+COUNTIF(AM6:AM53,AJ95)+COUNTIF(AP6:AP53,AJ95)+COUNTIF(AS6:AS53,AJ95)+COUNTIF(AV6:AV53,AJ95)</f>
        <v>0</v>
      </c>
      <c r="AL95" s="16">
        <f>SUMIF(AJ6:AJ53,AJ95,AL6:AL53)+SUMIF(AM6:AM53,AJ95,AO6:AO53)+SUMIF(AP6:AP53,AJ95,AR6:AR53)+SUMIF(AS6:AS53,AJ95,AU6:AU53)+SUMIF(AV6:AV53,AJ95,AX6:AX53)</f>
        <v>0</v>
      </c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8"/>
      <c r="BA95" s="17" t="s">
        <v>35</v>
      </c>
      <c r="BB95" s="18">
        <f>COUNTIF(BA6:BA53,BA95)+COUNTIF(BD6:BD53,BA95)+COUNTIF(BG6:BG53,BA95)+COUNTIF(BJ6:BJ53,BA95)+COUNTIF(BM6:BM53,BA95)</f>
        <v>0</v>
      </c>
      <c r="BC95" s="16">
        <f>SUMIF(BA6:BA53,BA95,BC6:BC53)+SUMIF(BD6:BD53,BA95,BF6:BF53)+SUMIF(BG6:BG53,BA95,BI6:BI53)+SUMIF(BJ6:BJ53,BA95,BL6:BL53)+SUMIF(BM6:BM53,BA95,BO6:BO53)</f>
        <v>0</v>
      </c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8"/>
      <c r="BR95" s="17" t="s">
        <v>35</v>
      </c>
      <c r="BS95" s="18">
        <f>COUNTIF(BR6:BR53,BR95)+COUNTIF(BU6:BU53,BR95)+COUNTIF(BX6:BX53,BR95)+COUNTIF(CA6:CA53,BR95)+COUNTIF(CD6:CD53,BR95)</f>
        <v>0</v>
      </c>
      <c r="BT95" s="16">
        <f>SUMIF(BR6:BR53,BR95,BT6:BT53)+SUMIF(BU6:BU53,BR95,BW6:BW53)+SUMIF(BX6:BX53,BR95,BZ6:BZ53)+SUMIF(CA6:CA53,BR95,CC6:CC53)+SUMIF(CD6:CD53,BR95,CF6:CF53)</f>
        <v>0</v>
      </c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</row>
    <row r="96" spans="1:84" ht="15.75" customHeight="1">
      <c r="A96" s="19"/>
      <c r="B96" s="17" t="s">
        <v>36</v>
      </c>
      <c r="C96" s="18">
        <f>COUNTIF(B6:B53,B96)+COUNTIF(E6:E53,B96)+COUNTIF(H6:H53,B96)+COUNTIF(K6:K53,B96)+COUNTIF(N6:N53,B96)</f>
        <v>0</v>
      </c>
      <c r="D96" s="16">
        <f>SUMIF(B6:B53,B96,D6:D53)+SUMIF(E6:E53,B96,G6:G53)+SUMIF(H6:H53,B96,J6:J53)+SUMIF(K6:K53,B96,M6:M53)+SUMIF(N6:N53,B96,P6:P53)</f>
        <v>0</v>
      </c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16"/>
      <c r="R96" s="19"/>
      <c r="S96" s="17" t="s">
        <v>36</v>
      </c>
      <c r="T96" s="18">
        <f>COUNTIF(S6:S53,S96)+COUNTIF(V6:V53,S96)+COUNTIF(Y6:Y53,S96)+COUNTIF(AB6:AB53,S96)+COUNTIF(AE6:AE53,S96)</f>
        <v>0</v>
      </c>
      <c r="U96" s="16">
        <f>SUMIF(S6:S53,S96,U6:U53)+SUMIF(V6:V53,S96,X6:X53)+SUMIF(Y6:Y53,S96,AA6:AA53)+SUMIF(AB6:AB53,S96,AD6:AD53)+SUMIF(AE6:AE53,S96,AG6:AG53)</f>
        <v>0</v>
      </c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8"/>
      <c r="AJ96" s="17" t="s">
        <v>36</v>
      </c>
      <c r="AK96" s="18">
        <f>COUNTIF(AJ6:AJ53,AJ96)+COUNTIF(AM6:AM53,AJ96)+COUNTIF(AP6:AP53,AJ96)+COUNTIF(AS6:AS53,AJ96)+COUNTIF(AV6:AV53,AJ96)</f>
        <v>0</v>
      </c>
      <c r="AL96" s="16">
        <f>SUMIF(AJ6:AJ53,AJ96,AL6:AL53)+SUMIF(AM6:AM53,AJ96,AO6:AO53)+SUMIF(AP6:AP53,AJ96,AR6:AR53)+SUMIF(AS6:AS53,AJ96,AU6:AU53)+SUMIF(AV6:AV53,AJ96,AX6:AX53)</f>
        <v>0</v>
      </c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8"/>
      <c r="BA96" s="17" t="s">
        <v>36</v>
      </c>
      <c r="BB96" s="18">
        <f>COUNTIF(BA6:BA53,BA96)+COUNTIF(BD6:BD53,BA96)+COUNTIF(BG6:BG53,BA96)+COUNTIF(BJ6:BJ53,BA96)+COUNTIF(BM6:BM53,BA96)</f>
        <v>0</v>
      </c>
      <c r="BC96" s="16">
        <f>SUMIF(BA6:BA53,BA96,BC6:BC53)+SUMIF(BD6:BD53,BA96,BF6:BF53)+SUMIF(BG6:BG53,BA96,BI6:BI53)+SUMIF(BJ6:BJ53,BA96,BL6:BL53)+SUMIF(BM6:BM53,BA96,BO6:BO53)</f>
        <v>0</v>
      </c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8"/>
      <c r="BR96" s="17" t="s">
        <v>36</v>
      </c>
      <c r="BS96" s="18">
        <f>COUNTIF(BR6:BR53,BR96)+COUNTIF(BU6:BU53,BR96)+COUNTIF(BX6:BX53,BR96)+COUNTIF(CA6:CA53,BR96)+COUNTIF(CD6:CD53,BR96)</f>
        <v>0</v>
      </c>
      <c r="BT96" s="16">
        <f>SUMIF(BR6:BR53,BR96,BT6:BT53)+SUMIF(BU6:BU53,BR96,BW6:BW53)+SUMIF(BX6:BX53,BR96,BZ6:BZ53)+SUMIF(CA6:CA53,BR96,CC6:CC53)+SUMIF(CD6:CD53,BR96,CF6:CF53)</f>
        <v>0</v>
      </c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</row>
    <row r="97" spans="1:84" ht="15.75" customHeight="1">
      <c r="A97" s="19"/>
      <c r="B97" s="17" t="s">
        <v>37</v>
      </c>
      <c r="C97" s="18">
        <f>COUNTIF(B6:B53,B97)+COUNTIF(E6:E53,B97)+COUNTIF(H6:H53,B97)+COUNTIF(K6:K53,B97)+COUNTIF(N6:N53,B97)</f>
        <v>0</v>
      </c>
      <c r="D97" s="16">
        <f>SUMIF(B6:B53,B97,D6:D53)+SUMIF(E6:E53,B97,G6:G53)+SUMIF(H6:H53,B97,J6:J53)+SUMIF(K6:K53,B97,M6:M53)+SUMIF(N6:N53,B97,P6:P53)</f>
        <v>0</v>
      </c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16"/>
      <c r="R97" s="19"/>
      <c r="S97" s="17" t="s">
        <v>37</v>
      </c>
      <c r="T97" s="18">
        <f>COUNTIF(S6:S53,S97)+COUNTIF(V6:V53,S97)+COUNTIF(Y6:Y53,S97)+COUNTIF(AB6:AB53,S97)+COUNTIF(AE6:AE53,S97)</f>
        <v>0</v>
      </c>
      <c r="U97" s="16">
        <f>SUMIF(S6:S53,S97,U6:U53)+SUMIF(V6:V53,S97,X6:X53)+SUMIF(Y6:Y53,S97,AA6:AA53)+SUMIF(AB6:AB53,S97,AD6:AD53)+SUMIF(AE6:AE53,S97,AG6:AG53)</f>
        <v>0</v>
      </c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8"/>
      <c r="AJ97" s="17" t="s">
        <v>37</v>
      </c>
      <c r="AK97" s="18">
        <f>COUNTIF(AJ6:AJ53,AJ97)+COUNTIF(AM6:AM53,AJ97)+COUNTIF(AP6:AP53,AJ97)+COUNTIF(AS6:AS53,AJ97)+COUNTIF(AV6:AV53,AJ97)</f>
        <v>0</v>
      </c>
      <c r="AL97" s="16">
        <f>SUMIF(AJ6:AJ53,AJ97,AL6:AL53)+SUMIF(AM6:AM53,AJ97,AO6:AO53)+SUMIF(AP6:AP53,AJ97,AR6:AR53)+SUMIF(AS6:AS53,AJ97,AU6:AU53)+SUMIF(AV6:AV53,AJ97,AX6:AX53)</f>
        <v>0</v>
      </c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8"/>
      <c r="BA97" s="17" t="s">
        <v>37</v>
      </c>
      <c r="BB97" s="18">
        <f>COUNTIF(BA6:BA53,BA97)+COUNTIF(BD6:BD53,BA97)+COUNTIF(BG6:BG53,BA97)+COUNTIF(BJ6:BJ53,BA97)+COUNTIF(BM6:BM53,BA97)</f>
        <v>0</v>
      </c>
      <c r="BC97" s="16">
        <f>SUMIF(BA6:BA53,BA97,BC6:BC53)+SUMIF(BD6:BD53,BA97,BF6:BF53)+SUMIF(BG6:BG53,BA97,BI6:BI53)+SUMIF(BJ6:BJ53,BA97,BL6:BL53)+SUMIF(BM6:BM53,BA97,BO6:BO53)</f>
        <v>0</v>
      </c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8"/>
      <c r="BR97" s="17" t="s">
        <v>37</v>
      </c>
      <c r="BS97" s="18">
        <f>COUNTIF(BR6:BR53,BR97)+COUNTIF(BU6:BU53,BR97)+COUNTIF(BX6:BX53,BR97)+COUNTIF(CA6:CA53,BR97)+COUNTIF(CD6:CD53,BR97)</f>
        <v>0</v>
      </c>
      <c r="BT97" s="16">
        <f>SUMIF(BR6:BR53,BR97,BT6:BT53)+SUMIF(BU6:BU53,BR97,BW6:BW53)+SUMIF(BX6:BX53,BR97,BZ6:BZ53)+SUMIF(CA6:CA53,BR97,CC6:CC53)+SUMIF(CD6:CD53,BR97,CF6:CF53)</f>
        <v>0</v>
      </c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</row>
    <row r="98" spans="1:84" ht="15.75" customHeight="1">
      <c r="A98" s="19"/>
      <c r="B98" s="17" t="s">
        <v>38</v>
      </c>
      <c r="C98" s="18">
        <f>COUNTIF(B6:B53,B98)+COUNTIF(E6:E53,B98)+COUNTIF(H6:H53,B98)+COUNTIF(K6:K53,B98)+COUNTIF(N6:N53,B98)</f>
        <v>0</v>
      </c>
      <c r="D98" s="16">
        <f>SUMIF(B6:B53,B98,D6:D53)+SUMIF(E6:E53,B98,G6:G53)+SUMIF(H6:H53,B98,J6:J53)+SUMIF(K6:K53,B98,M6:M53)+SUMIF(N6:N53,B98,P6:P53)</f>
        <v>0</v>
      </c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16"/>
      <c r="R98" s="19"/>
      <c r="S98" s="17" t="s">
        <v>38</v>
      </c>
      <c r="T98" s="18">
        <f>COUNTIF(S6:S53,S98)+COUNTIF(V6:V53,S98)+COUNTIF(Y6:Y53,S98)+COUNTIF(AB6:AB53,S98)+COUNTIF(AE6:AE53,S98)</f>
        <v>0</v>
      </c>
      <c r="U98" s="16">
        <f>SUMIF(S6:S53,S98,U6:U53)+SUMIF(V6:V53,S98,X6:X53)+SUMIF(Y6:Y53,S98,AA6:AA53)+SUMIF(AB6:AB53,S98,AD6:AD53)+SUMIF(AE6:AE53,S98,AG6:AG53)</f>
        <v>0</v>
      </c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8"/>
      <c r="AJ98" s="17" t="s">
        <v>38</v>
      </c>
      <c r="AK98" s="18">
        <f>COUNTIF(AJ6:AJ53,AJ98)+COUNTIF(AM6:AM53,AJ98)+COUNTIF(AP6:AP53,AJ98)+COUNTIF(AS6:AS53,AJ98)+COUNTIF(AV6:AV53,AJ98)</f>
        <v>0</v>
      </c>
      <c r="AL98" s="16">
        <f>SUMIF(AJ6:AJ53,AJ98,AL6:AL53)+SUMIF(AM6:AM53,AJ98,AO6:AO53)+SUMIF(AP6:AP53,AJ98,AR6:AR53)+SUMIF(AS6:AS53,AJ98,AU6:AU53)+SUMIF(AV6:AV53,AJ98,AX6:AX53)</f>
        <v>0</v>
      </c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8"/>
      <c r="BA98" s="17" t="s">
        <v>38</v>
      </c>
      <c r="BB98" s="18">
        <f>COUNTIF(BA6:BA53,BA98)+COUNTIF(BD6:BD53,BA98)+COUNTIF(BG6:BG53,BA98)+COUNTIF(BJ6:BJ53,BA98)+COUNTIF(BM6:BM53,BA98)</f>
        <v>0</v>
      </c>
      <c r="BC98" s="16">
        <f>SUMIF(BA6:BA53,BA98,BC6:BC53)+SUMIF(BD6:BD53,BA98,BF6:BF53)+SUMIF(BG6:BG53,BA98,BI6:BI53)+SUMIF(BJ6:BJ53,BA98,BL6:BL53)+SUMIF(BM6:BM53,BA98,BO6:BO53)</f>
        <v>0</v>
      </c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8"/>
      <c r="BR98" s="17" t="s">
        <v>38</v>
      </c>
      <c r="BS98" s="18">
        <f>COUNTIF(BR6:BR53,BR98)+COUNTIF(BU6:BU53,BR98)+COUNTIF(BX6:BX53,BR98)+COUNTIF(CA6:CA53,BR98)+COUNTIF(CD6:CD53,BR98)</f>
        <v>0</v>
      </c>
      <c r="BT98" s="16">
        <f>SUMIF(BR6:BR53,BR98,BT6:BT53)+SUMIF(BU6:BU53,BR98,BW6:BW53)+SUMIF(BX6:BX53,BR98,BZ6:BZ53)+SUMIF(CA6:CA53,BR98,CC6:CC53)+SUMIF(CD6:CD53,BR98,CF6:CF53)</f>
        <v>0</v>
      </c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</row>
    <row r="99" spans="1:84" ht="15.75" customHeight="1">
      <c r="A99" s="19"/>
      <c r="B99" s="168" t="s">
        <v>42</v>
      </c>
      <c r="C99" s="18">
        <f>COUNTIF(B6:B53,B99)+COUNTIF(E6:E53,B99)+COUNTIF(H6:H53,B99)+COUNTIF(K6:K53,B99)+COUNTIF(N6:N53,B99)</f>
        <v>0</v>
      </c>
      <c r="D99" s="16">
        <f>SUMIF(B6:B53,B99,D6:D53)+SUMIF(E6:E53,B99,G6:G53)+SUMIF(H6:H53,B99,J6:J53)+SUMIF(K6:K53,B99,M6:M53)+SUMIF(N6:N53,B99,P6:P53)</f>
        <v>0</v>
      </c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16"/>
      <c r="R99" s="19"/>
      <c r="S99" s="168" t="s">
        <v>42</v>
      </c>
      <c r="T99" s="18">
        <f>COUNTIF(S6:S53,S99)+COUNTIF(V6:V53,S99)+COUNTIF(Y6:Y53,S99)+COUNTIF(AB6:AB53,S99)+COUNTIF(AE6:AE53,S99)</f>
        <v>0</v>
      </c>
      <c r="U99" s="16">
        <f>SUMIF(S6:S53,S99,U6:U53)+SUMIF(V6:V53,S99,X6:X53)+SUMIF(Y6:Y53,S99,AA6:AA53)+SUMIF(AB6:AB53,S99,AD6:AD53)+SUMIF(AE6:AE53,S99,AG6:AG53)</f>
        <v>0</v>
      </c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8"/>
      <c r="AJ99" s="168" t="s">
        <v>42</v>
      </c>
      <c r="AK99" s="18">
        <f>COUNTIF(AJ6:AJ53,AJ99)+COUNTIF(AM6:AM53,AJ99)+COUNTIF(AP6:AP53,AJ99)+COUNTIF(AS6:AS53,AJ99)+COUNTIF(AV6:AV53,AJ99)</f>
        <v>0</v>
      </c>
      <c r="AL99" s="16">
        <f>SUMIF(AJ6:AJ53,AJ99,AL6:AL53)+SUMIF(AM6:AM53,AJ99,AO6:AO53)+SUMIF(AP6:AP53,AJ99,AR6:AR53)+SUMIF(AS6:AS53,AJ99,AU6:AU53)+SUMIF(AV6:AV53,AJ99,AX6:AX53)</f>
        <v>0</v>
      </c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8"/>
      <c r="BA99" s="168" t="s">
        <v>42</v>
      </c>
      <c r="BB99" s="18">
        <f>COUNTIF(BA6:BA53,BA99)+COUNTIF(BD6:BD53,BA99)+COUNTIF(BG6:BG53,BA99)+COUNTIF(BJ6:BJ53,BA99)+COUNTIF(BM6:BM53,BA99)</f>
        <v>0</v>
      </c>
      <c r="BC99" s="16">
        <f>SUMIF(BA6:BA53,BA99,BC6:BC53)+SUMIF(BD6:BD53,BA99,BF6:BF53)+SUMIF(BG6:BG53,BA99,BI6:BI53)+SUMIF(BJ6:BJ53,BA99,BL6:BL53)+SUMIF(BM6:BM53,BA99,BO6:BO53)</f>
        <v>0</v>
      </c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8"/>
      <c r="BR99" s="168" t="s">
        <v>42</v>
      </c>
      <c r="BS99" s="18">
        <f>COUNTIF(BR6:BR53,BR99)+COUNTIF(BU6:BU53,BR99)+COUNTIF(BX6:BX53,BR99)+COUNTIF(CA6:CA53,BR99)+COUNTIF(CD6:CD53,BR99)</f>
        <v>0</v>
      </c>
      <c r="BT99" s="16">
        <f>SUMIF(BR6:BR53,BR99,BT6:BT53)+SUMIF(BU6:BU53,BR99,BW6:BW53)+SUMIF(BX6:BX53,BR99,BZ6:BZ53)+SUMIF(CA6:CA53,BR99,CC6:CC53)+SUMIF(CD6:CD53,BR99,CF6:CF53)</f>
        <v>0</v>
      </c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</row>
    <row r="100" spans="1:84" ht="15.75" customHeight="1">
      <c r="A100" s="19"/>
      <c r="B100" s="168" t="s">
        <v>43</v>
      </c>
      <c r="C100" s="18">
        <f>COUNTIF(B6:B53,B100)+COUNTIF(E6:E53,B100)+COUNTIF(H6:H53,B100)+COUNTIF(K6:K53,B100)+COUNTIF(N6:N53,B100)</f>
        <v>0</v>
      </c>
      <c r="D100" s="16">
        <f>SUMIF(B6:B53,B100,D6:D53)+SUMIF(E6:E53,B100,G6:G53)+SUMIF(H6:H53,B100,J6:J53)+SUMIF(K6:K53,B100,M6:M53)+SUMIF(N6:N53,B100,P6:P53)</f>
        <v>0</v>
      </c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16"/>
      <c r="R100" s="19"/>
      <c r="S100" s="168" t="s">
        <v>43</v>
      </c>
      <c r="T100" s="18">
        <f>COUNTIF(S6:S53,S100)+COUNTIF(V6:V53,S100)+COUNTIF(Y6:Y53,S100)+COUNTIF(AB6:AB53,S100)+COUNTIF(AE6:AE53,S100)</f>
        <v>0</v>
      </c>
      <c r="U100" s="16">
        <f>SUMIF(S6:S53,S100,U6:U53)+SUMIF(V6:V53,S100,X6:X53)+SUMIF(Y6:Y53,S100,AA6:AA53)+SUMIF(AB6:AB53,S100,AD6:AD53)+SUMIF(AE6:AE53,S100,AG6:AG53)</f>
        <v>0</v>
      </c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8"/>
      <c r="AJ100" s="168" t="s">
        <v>43</v>
      </c>
      <c r="AK100" s="18">
        <f>COUNTIF(AJ6:AJ53,AJ100)+COUNTIF(AM6:AM53,AJ100)+COUNTIF(AP6:AP53,AJ100)+COUNTIF(AS6:AS53,AJ100)+COUNTIF(AV6:AV53,AJ100)</f>
        <v>0</v>
      </c>
      <c r="AL100" s="16">
        <f>SUMIF(AJ6:AJ53,AJ100,AL6:AL53)+SUMIF(AM6:AM53,AJ100,AO6:AO53)+SUMIF(AP6:AP53,AJ100,AR6:AR53)+SUMIF(AS6:AS53,AJ100,AU6:AU53)+SUMIF(AV6:AV53,AJ100,AX6:AX53)</f>
        <v>0</v>
      </c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8"/>
      <c r="BA100" s="168" t="s">
        <v>43</v>
      </c>
      <c r="BB100" s="18">
        <f>COUNTIF(BA6:BA53,BA100)+COUNTIF(BD6:BD53,BA100)+COUNTIF(BG6:BG53,BA100)+COUNTIF(BJ6:BJ53,BA100)+COUNTIF(BM6:BM53,BA100)</f>
        <v>0</v>
      </c>
      <c r="BC100" s="16">
        <f>SUMIF(BA6:BA53,BA100,BC6:BC53)+SUMIF(BD6:BD53,BA100,BF6:BF53)+SUMIF(BG6:BG53,BA100,BI6:BI53)+SUMIF(BJ6:BJ53,BA100,BL6:BL53)+SUMIF(BM6:BM53,BA100,BO6:BO53)</f>
        <v>0</v>
      </c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8"/>
      <c r="BR100" s="168" t="s">
        <v>43</v>
      </c>
      <c r="BS100" s="18">
        <f>COUNTIF(BR6:BR53,BR100)+COUNTIF(BU6:BU53,BR100)+COUNTIF(BX6:BX53,BR100)+COUNTIF(CA6:CA53,BR100)+COUNTIF(CD6:CD53,BR100)</f>
        <v>0</v>
      </c>
      <c r="BT100" s="16">
        <f>SUMIF(BR6:BR53,BR100,BT6:BT53)+SUMIF(BU6:BU53,BR100,BW6:BW53)+SUMIF(BX6:BX53,BR100,BZ6:BZ53)+SUMIF(CA6:CA53,BR100,CC6:CC53)+SUMIF(CD6:CD53,BR100,CF6:CF53)</f>
        <v>0</v>
      </c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</row>
    <row r="101" spans="1:84" ht="15.75" customHeight="1">
      <c r="A101" s="19"/>
      <c r="B101" s="168" t="s">
        <v>44</v>
      </c>
      <c r="C101" s="18">
        <f>COUNTIF(B6:B53,B101)+COUNTIF(E6:E53,B101)+COUNTIF(H6:H53,B101)+COUNTIF(K6:K53,B101)+COUNTIF(N6:N53,B101)</f>
        <v>0</v>
      </c>
      <c r="D101" s="16">
        <f>SUMIF(B6:B53,B101,D6:D53)+SUMIF(E6:E53,B101,G6:G53)+SUMIF(H6:H53,B101,J6:J53)+SUMIF(K6:K53,B101,M6:M53)+SUMIF(N6:N53,B101,P6:P53)</f>
        <v>0</v>
      </c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16"/>
      <c r="R101" s="19"/>
      <c r="S101" s="168" t="s">
        <v>44</v>
      </c>
      <c r="T101" s="18">
        <f>COUNTIF(S6:S53,S101)+COUNTIF(V6:V53,S101)+COUNTIF(Y6:Y53,S101)+COUNTIF(AB6:AB53,S101)+COUNTIF(AE6:AE53,S101)</f>
        <v>0</v>
      </c>
      <c r="U101" s="16">
        <f>SUMIF(S6:S53,S101,U6:U53)+SUMIF(V6:V53,S101,X6:X53)+SUMIF(Y6:Y53,S101,AA6:AA53)+SUMIF(AB6:AB53,S101,AD6:AD53)+SUMIF(AE6:AE53,S101,AG6:AG53)</f>
        <v>0</v>
      </c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8"/>
      <c r="AJ101" s="168" t="s">
        <v>44</v>
      </c>
      <c r="AK101" s="18">
        <f>COUNTIF(AJ6:AJ53,AJ101)+COUNTIF(AM6:AM53,AJ101)+COUNTIF(AP6:AP53,AJ101)+COUNTIF(AS6:AS53,AJ101)+COUNTIF(AV6:AV53,AJ101)</f>
        <v>0</v>
      </c>
      <c r="AL101" s="16">
        <f>SUMIF(AJ6:AJ53,AJ101,AL6:AL53)+SUMIF(AM6:AM53,AJ101,AO6:AO53)+SUMIF(AP6:AP53,AJ101,AR6:AR53)+SUMIF(AS6:AS53,AJ101,AU6:AU53)+SUMIF(AV6:AV53,AJ101,AX6:AX53)</f>
        <v>0</v>
      </c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8"/>
      <c r="BA101" s="168" t="s">
        <v>44</v>
      </c>
      <c r="BB101" s="18">
        <f>COUNTIF(BA6:BA53,BA101)+COUNTIF(BD6:BD53,BA101)+COUNTIF(BG6:BG53,BA101)+COUNTIF(BJ6:BJ53,BA101)+COUNTIF(BM6:BM53,BA101)</f>
        <v>0</v>
      </c>
      <c r="BC101" s="16">
        <f>SUMIF(BA6:BA53,BA101,BC6:BC53)+SUMIF(BD6:BD53,BA101,BF6:BF53)+SUMIF(BG6:BG53,BA101,BI6:BI53)+SUMIF(BJ6:BJ53,BA101,BL6:BL53)+SUMIF(BM6:BM53,BA101,BO6:BO53)</f>
        <v>0</v>
      </c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8"/>
      <c r="BR101" s="168" t="s">
        <v>44</v>
      </c>
      <c r="BS101" s="18">
        <f>COUNTIF(BR6:BR53,BR101)+COUNTIF(BU6:BU53,BR101)+COUNTIF(BX6:BX53,BR101)+COUNTIF(CA6:CA53,BR101)+COUNTIF(CD6:CD53,BR101)</f>
        <v>0</v>
      </c>
      <c r="BT101" s="16">
        <f>SUMIF(BR6:BR53,BR101,BT6:BT53)+SUMIF(BU6:BU53,BR101,BW6:BW53)+SUMIF(BX6:BX53,BR101,BZ6:BZ53)+SUMIF(CA6:CA53,BR101,CC6:CC53)+SUMIF(CD6:CD53,BR101,CF6:CF53)</f>
        <v>0</v>
      </c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</row>
    <row r="102" spans="1:84" ht="15.75" customHeight="1">
      <c r="A102" s="19"/>
      <c r="B102" s="123" t="s">
        <v>39</v>
      </c>
      <c r="C102" s="18">
        <f>COUNTIF(B6:B53,B102)+COUNTIF(E6:E53,B102)+COUNTIF(H6:H53,B102)+COUNTIF(K6:K53,B102)+COUNTIF(N6:N53,B102)</f>
        <v>0</v>
      </c>
      <c r="D102" s="16">
        <f>SUMIF(B6:B53,B102,D6:D53)+SUMIF(E6:E53,B102,G6:G53)+SUMIF(H6:H53,B102,J6:J53)+SUMIF(K6:K53,B102,M6:M53)+SUMIF(N6:N53,B102,P6:P53)</f>
        <v>0</v>
      </c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16"/>
      <c r="R102" s="19"/>
      <c r="S102" s="123" t="s">
        <v>39</v>
      </c>
      <c r="T102" s="18">
        <f>COUNTIF(S6:S53,S102)+COUNTIF(V6:V53,S102)+COUNTIF(Y6:Y53,S102)+COUNTIF(AB6:AB53,S102)+COUNTIF(AE6:AE53,S102)</f>
        <v>0</v>
      </c>
      <c r="U102" s="16">
        <f>SUMIF(S6:S53,S102,U6:U53)+SUMIF(V6:V53,S102,X6:X53)+SUMIF(Y6:Y53,S102,AA6:AA53)+SUMIF(AB6:AB53,S102,AD6:AD53)+SUMIF(AE6:AE53,S102,AG6:AG53)</f>
        <v>0</v>
      </c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8"/>
      <c r="AJ102" s="123" t="s">
        <v>39</v>
      </c>
      <c r="AK102" s="18">
        <f>COUNTIF(AJ6:AJ53,AJ102)+COUNTIF(AM6:AM53,AJ102)+COUNTIF(AP6:AP53,AJ102)+COUNTIF(AS6:AS53,AJ102)+COUNTIF(AV6:AV53,AJ102)</f>
        <v>0</v>
      </c>
      <c r="AL102" s="16">
        <f>SUMIF(AJ6:AJ53,AJ102,AL6:AL53)+SUMIF(AM6:AM53,AJ102,AO6:AO53)+SUMIF(AP6:AP53,AJ102,AR6:AR53)+SUMIF(AS6:AS53,AJ102,AU6:AU53)+SUMIF(AV6:AV53,AJ102,AX6:AX53)</f>
        <v>0</v>
      </c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8"/>
      <c r="BA102" s="123" t="s">
        <v>39</v>
      </c>
      <c r="BB102" s="18">
        <f>COUNTIF(BA6:BA53,BA102)+COUNTIF(BD6:BD53,BA102)+COUNTIF(BG6:BG53,BA102)+COUNTIF(BJ6:BJ53,BA102)+COUNTIF(BM6:BM53,BA102)</f>
        <v>0</v>
      </c>
      <c r="BC102" s="16">
        <f>SUMIF(BA6:BA53,BA102,BC6:BC53)+SUMIF(BD6:BD53,BA102,BF6:BF53)+SUMIF(BG6:BG53,BA102,BI6:BI53)+SUMIF(BJ6:BJ53,BA102,BL6:BL53)+SUMIF(BM6:BM53,BA102,BO6:BO53)</f>
        <v>0</v>
      </c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8"/>
      <c r="BR102" s="123" t="s">
        <v>39</v>
      </c>
      <c r="BS102" s="18">
        <f>COUNTIF(BR6:BR53,BR102)+COUNTIF(BU6:BU53,BR102)+COUNTIF(BX6:BX53,BR102)+COUNTIF(CA6:CA53,BR102)+COUNTIF(CD6:CD53,BR102)</f>
        <v>0</v>
      </c>
      <c r="BT102" s="16">
        <f>SUMIF(BR6:BR53,BR102,BT6:BT53)+SUMIF(BU6:BU53,BR102,BW6:BW53)+SUMIF(BX6:BX53,BR102,BZ6:BZ53)+SUMIF(CA6:CA53,BR102,CC6:CC53)+SUMIF(CD6:CD53,BR102,CF6:CF53)</f>
        <v>0</v>
      </c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</row>
    <row r="103" spans="1:84" ht="15.75" customHeight="1">
      <c r="A103" s="19"/>
      <c r="B103" s="123" t="s">
        <v>39</v>
      </c>
      <c r="C103" s="18">
        <f>COUNTIF(B6:B53,B103)+COUNTIF(E6:E53,B103)+COUNTIF(H6:H53,B103)+COUNTIF(K6:K53,B103)+COUNTIF(N6:N53,B103)</f>
        <v>0</v>
      </c>
      <c r="D103" s="16">
        <f>SUMIF(B6:B53,B103,D6:D53)+SUMIF(E6:E53,B103,G6:G53)+SUMIF(H6:H53,B103,J6:J53)+SUMIF(K6:K53,B103,M6:M53)+SUMIF(N6:N53,B103,P6:P53)</f>
        <v>0</v>
      </c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16"/>
      <c r="R103" s="19"/>
      <c r="S103" s="123" t="s">
        <v>39</v>
      </c>
      <c r="T103" s="18">
        <f>COUNTIF(S6:S53,S103)+COUNTIF(V6:V53,S103)+COUNTIF(Y6:Y53,S103)+COUNTIF(AB6:AB53,S103)+COUNTIF(AE6:AE53,S103)</f>
        <v>0</v>
      </c>
      <c r="U103" s="16">
        <f>SUMIF(S6:S53,S103,U6:U53)+SUMIF(V6:V53,S103,X6:X53)+SUMIF(Y6:Y53,S103,AA6:AA53)+SUMIF(AB6:AB53,S103,AD6:AD53)+SUMIF(AE6:AE53,S103,AG6:AG53)</f>
        <v>0</v>
      </c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"/>
      <c r="AJ103" s="123" t="s">
        <v>39</v>
      </c>
      <c r="AK103" s="18">
        <f>COUNTIF(AJ6:AJ53,AJ103)+COUNTIF(AM6:AM53,AJ103)+COUNTIF(AP6:AP53,AJ103)+COUNTIF(AS6:AS53,AJ103)+COUNTIF(AV6:AV53,AJ103)</f>
        <v>0</v>
      </c>
      <c r="AL103" s="16">
        <f>SUMIF(AJ6:AJ53,AJ103,AL6:AL53)+SUMIF(AM6:AM53,AJ103,AO6:AO53)+SUMIF(AP6:AP53,AJ103,AR6:AR53)+SUMIF(AS6:AS53,AJ103,AU6:AU53)+SUMIF(AV6:AV53,AJ103,AX6:AX53)</f>
        <v>0</v>
      </c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8"/>
      <c r="BA103" s="123" t="s">
        <v>39</v>
      </c>
      <c r="BB103" s="18">
        <f>COUNTIF(BA6:BA53,BA103)+COUNTIF(BD6:BD53,BA103)+COUNTIF(BG6:BG53,BA103)+COUNTIF(BJ6:BJ53,BA103)+COUNTIF(BM6:BM53,BA103)</f>
        <v>0</v>
      </c>
      <c r="BC103" s="16">
        <f>SUMIF(BA6:BA53,BA103,BC6:BC53)+SUMIF(BD6:BD53,BA103,BF6:BF53)+SUMIF(BG6:BG53,BA103,BI6:BI53)+SUMIF(BJ6:BJ53,BA103,BL6:BL53)+SUMIF(BM6:BM53,BA103,BO6:BO53)</f>
        <v>0</v>
      </c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8"/>
      <c r="BR103" s="123" t="s">
        <v>39</v>
      </c>
      <c r="BS103" s="18">
        <f>COUNTIF(BR6:BR53,BR103)+COUNTIF(BU6:BU53,BR103)+COUNTIF(BX6:BX53,BR103)+COUNTIF(CA6:CA53,BR103)+COUNTIF(CD6:CD53,BR103)</f>
        <v>0</v>
      </c>
      <c r="BT103" s="16">
        <f>SUMIF(BR6:BR53,BR103,BT6:BT53)+SUMIF(BU6:BU53,BR103,BW6:BW53)+SUMIF(BX6:BX53,BR103,BZ6:BZ53)+SUMIF(CA6:CA53,BR103,CC6:CC53)+SUMIF(CD6:CD53,BR103,CF6:CF53)</f>
        <v>0</v>
      </c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</row>
    <row r="104" spans="1:84" ht="15.75" customHeight="1">
      <c r="A104" s="19"/>
      <c r="B104" s="123" t="s">
        <v>39</v>
      </c>
      <c r="C104" s="18">
        <f>COUNTIF(B6:B53,B104)+COUNTIF(E6:E53,B104)+COUNTIF(H6:H53,B104)+COUNTIF(K6:K53,B104)+COUNTIF(N6:N53,B104)</f>
        <v>0</v>
      </c>
      <c r="D104" s="16">
        <f>SUMIF(B6:B53,B104,D6:D53)+SUMIF(E6:E53,B104,G6:G53)+SUMIF(H6:H53,B104,J6:J53)+SUMIF(K6:K53,B104,M6:M53)+SUMIF(N6:N53,B104,P6:P53)</f>
        <v>0</v>
      </c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16"/>
      <c r="R104" s="19"/>
      <c r="S104" s="123" t="s">
        <v>39</v>
      </c>
      <c r="T104" s="18">
        <f>COUNTIF(S6:S53,S104)+COUNTIF(V6:V53,S104)+COUNTIF(Y6:Y53,S104)+COUNTIF(AB6:AB53,S104)+COUNTIF(AE6:AE53,S104)</f>
        <v>0</v>
      </c>
      <c r="U104" s="16">
        <f>SUMIF(S6:S53,S104,U6:U53)+SUMIF(V6:V53,S104,X6:X53)+SUMIF(Y6:Y53,S104,AA6:AA53)+SUMIF(AB6:AB53,S104,AD6:AD53)+SUMIF(AE6:AE53,S104,AG6:AG53)</f>
        <v>0</v>
      </c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8"/>
      <c r="AJ104" s="123" t="s">
        <v>39</v>
      </c>
      <c r="AK104" s="18">
        <f>COUNTIF(AJ6:AJ53,AJ104)+COUNTIF(AM6:AM53,AJ104)+COUNTIF(AP6:AP53,AJ104)+COUNTIF(AS6:AS53,AJ104)+COUNTIF(AV6:AV53,AJ104)</f>
        <v>0</v>
      </c>
      <c r="AL104" s="16">
        <f>SUMIF(AJ6:AJ53,AJ104,AL6:AL53)+SUMIF(AM6:AM53,AJ104,AO6:AO53)+SUMIF(AP6:AP53,AJ104,AR6:AR53)+SUMIF(AS6:AS53,AJ104,AU6:AU53)+SUMIF(AV6:AV53,AJ104,AX6:AX53)</f>
        <v>0</v>
      </c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8"/>
      <c r="BA104" s="123" t="s">
        <v>39</v>
      </c>
      <c r="BB104" s="18">
        <f>COUNTIF(BA6:BA53,BA104)+COUNTIF(BD6:BD53,BA104)+COUNTIF(BG6:BG53,BA104)+COUNTIF(BJ6:BJ53,BA104)+COUNTIF(BM6:BM53,BA104)</f>
        <v>0</v>
      </c>
      <c r="BC104" s="16">
        <f>SUMIF(BA6:BA53,BA104,BC6:BC53)+SUMIF(BD6:BD53,BA104,BF6:BF53)+SUMIF(BG6:BG53,BA104,BI6:BI53)+SUMIF(BJ6:BJ53,BA104,BL6:BL53)+SUMIF(BM6:BM53,BA104,BO6:BO53)</f>
        <v>0</v>
      </c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8"/>
      <c r="BR104" s="123" t="s">
        <v>39</v>
      </c>
      <c r="BS104" s="18">
        <f>COUNTIF(BR6:BR53,BR104)+COUNTIF(BU6:BU53,BR104)+COUNTIF(BX6:BX53,BR104)+COUNTIF(CA6:CA53,BR104)+COUNTIF(CD6:CD53,BR104)</f>
        <v>0</v>
      </c>
      <c r="BT104" s="16">
        <f>SUMIF(BR6:BR53,BR104,BT6:BT53)+SUMIF(BU6:BU53,BR104,BW6:BW53)+SUMIF(BX6:BX53,BR104,BZ6:BZ53)+SUMIF(CA6:CA53,BR104,CC6:CC53)+SUMIF(CD6:CD53,BR104,CF6:CF53)</f>
        <v>0</v>
      </c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</row>
    <row r="105" spans="1:84" ht="15.75" customHeight="1">
      <c r="A105" s="19"/>
      <c r="B105" s="123" t="s">
        <v>39</v>
      </c>
      <c r="C105" s="18">
        <f>COUNTIF(B6:B53,B105)+COUNTIF(E6:E53,B105)+COUNTIF(H6:H53,B105)+COUNTIF(K6:K53,B105)+COUNTIF(N6:N53,B105)</f>
        <v>0</v>
      </c>
      <c r="D105" s="16">
        <f>SUMIF(B6:B53,B105,D6:D53)+SUMIF(E6:E53,B105,G6:G53)+SUMIF(H6:H53,B105,J6:J53)+SUMIF(K6:K53,B105,M6:M53)+SUMIF(N6:N53,B105,P6:P53)</f>
        <v>0</v>
      </c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16"/>
      <c r="R105" s="19"/>
      <c r="S105" s="123" t="s">
        <v>39</v>
      </c>
      <c r="T105" s="18">
        <f>COUNTIF(S6:S53,S105)+COUNTIF(V6:V53,S105)+COUNTIF(Y6:Y53,S105)+COUNTIF(AB6:AB53,S105)+COUNTIF(AE6:AE53,S105)</f>
        <v>0</v>
      </c>
      <c r="U105" s="16">
        <f>SUMIF(S6:S53,S105,U6:U53)+SUMIF(V6:V53,S105,X6:X53)+SUMIF(Y6:Y53,S105,AA6:AA53)+SUMIF(AB6:AB53,S105,AD6:AD53)+SUMIF(AE6:AE53,S105,AG6:AG53)</f>
        <v>0</v>
      </c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8"/>
      <c r="AJ105" s="123" t="s">
        <v>39</v>
      </c>
      <c r="AK105" s="18">
        <f>COUNTIF(AJ6:AJ53,AJ105)+COUNTIF(AM6:AM53,AJ105)+COUNTIF(AP6:AP53,AJ105)+COUNTIF(AS6:AS53,AJ105)+COUNTIF(AV6:AV53,AJ105)</f>
        <v>0</v>
      </c>
      <c r="AL105" s="16">
        <f>SUMIF(AJ6:AJ53,AJ105,AL6:AL53)+SUMIF(AM6:AM53,AJ105,AO6:AO53)+SUMIF(AP6:AP53,AJ105,AR6:AR53)+SUMIF(AS6:AS53,AJ105,AU6:AU53)+SUMIF(AV6:AV53,AJ105,AX6:AX53)</f>
        <v>0</v>
      </c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8"/>
      <c r="BA105" s="123" t="s">
        <v>39</v>
      </c>
      <c r="BB105" s="18">
        <f>COUNTIF(BA6:BA53,BA105)+COUNTIF(BD6:BD53,BA105)+COUNTIF(BG6:BG53,BA105)+COUNTIF(BJ6:BJ53,BA105)+COUNTIF(BM6:BM53,BA105)</f>
        <v>0</v>
      </c>
      <c r="BC105" s="16">
        <f>SUMIF(BA6:BA53,BA105,BC6:BC53)+SUMIF(BD6:BD53,BA105,BF6:BF53)+SUMIF(BG6:BG53,BA105,BI6:BI53)+SUMIF(BJ6:BJ53,BA105,BL6:BL53)+SUMIF(BM6:BM53,BA105,BO6:BO53)</f>
        <v>0</v>
      </c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8"/>
      <c r="BR105" s="123" t="s">
        <v>39</v>
      </c>
      <c r="BS105" s="18">
        <f>COUNTIF(BR6:BR53,BR105)+COUNTIF(BU6:BU53,BR105)+COUNTIF(BX6:BX53,BR105)+COUNTIF(CA6:CA53,BR105)+COUNTIF(CD6:CD53,BR105)</f>
        <v>0</v>
      </c>
      <c r="BT105" s="16">
        <f>SUMIF(BR6:BR53,BR105,BT6:BT53)+SUMIF(BU6:BU53,BR105,BW6:BW53)+SUMIF(BX6:BX53,BR105,BZ6:BZ53)+SUMIF(CA6:CA53,BR105,CC6:CC53)+SUMIF(CD6:CD53,BR105,CF6:CF53)</f>
        <v>0</v>
      </c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</row>
    <row r="106" spans="1:84" ht="15.75" customHeight="1">
      <c r="A106" s="19"/>
      <c r="B106" s="123" t="s">
        <v>39</v>
      </c>
      <c r="C106" s="18">
        <f>COUNTIF(B6:B53,B106)+COUNTIF(E6:E53,B106)+COUNTIF(H6:H53,B106)+COUNTIF(K6:K53,B106)+COUNTIF(N6:N53,B106)</f>
        <v>0</v>
      </c>
      <c r="D106" s="16">
        <f>SUMIF(B6:B53,B106,D6:D53)+SUMIF(E6:E53,B106,G6:G53)+SUMIF(H6:H53,B106,J6:J53)+SUMIF(K6:K53,B106,M6:M53)+SUMIF(N6:N53,B106,P6:P53)</f>
        <v>0</v>
      </c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16"/>
      <c r="R106" s="19"/>
      <c r="S106" s="123" t="s">
        <v>39</v>
      </c>
      <c r="T106" s="18">
        <f>COUNTIF(S6:S53,S106)+COUNTIF(V6:V53,S106)+COUNTIF(Y6:Y53,S106)+COUNTIF(AB6:AB53,S106)+COUNTIF(AE6:AE53,S106)</f>
        <v>0</v>
      </c>
      <c r="U106" s="16">
        <f>SUMIF(S6:S53,S106,U6:U53)+SUMIF(V6:V53,S106,X6:X53)+SUMIF(Y6:Y53,S106,AA6:AA53)+SUMIF(AB6:AB53,S106,AD6:AD53)+SUMIF(AE6:AE53,S106,AG6:AG53)</f>
        <v>0</v>
      </c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8"/>
      <c r="AJ106" s="123" t="s">
        <v>39</v>
      </c>
      <c r="AK106" s="18">
        <f>COUNTIF(AJ6:AJ53,AJ106)+COUNTIF(AM6:AM53,AJ106)+COUNTIF(AP6:AP53,AJ106)+COUNTIF(AS6:AS53,AJ106)+COUNTIF(AV6:AV53,AJ106)</f>
        <v>0</v>
      </c>
      <c r="AL106" s="16">
        <f>SUMIF(AJ6:AJ53,AJ106,AL6:AL53)+SUMIF(AM6:AM53,AJ106,AO6:AO53)+SUMIF(AP6:AP53,AJ106,AR6:AR53)+SUMIF(AS6:AS53,AJ106,AU6:AU53)+SUMIF(AV6:AV53,AJ106,AX6:AX53)</f>
        <v>0</v>
      </c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8"/>
      <c r="BA106" s="123" t="s">
        <v>39</v>
      </c>
      <c r="BB106" s="18">
        <f>COUNTIF(BA6:BA53,BA106)+COUNTIF(BD6:BD53,BA106)+COUNTIF(BG6:BG53,BA106)+COUNTIF(BJ6:BJ53,BA106)+COUNTIF(BM6:BM53,BA106)</f>
        <v>0</v>
      </c>
      <c r="BC106" s="16">
        <f>SUMIF(BA6:BA53,BA106,BC6:BC53)+SUMIF(BD6:BD53,BA106,BF6:BF53)+SUMIF(BG6:BG53,BA106,BI6:BI53)+SUMIF(BJ6:BJ53,BA106,BL6:BL53)+SUMIF(BM6:BM53,BA106,BO6:BO53)</f>
        <v>0</v>
      </c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8"/>
      <c r="BR106" s="123" t="s">
        <v>39</v>
      </c>
      <c r="BS106" s="18">
        <f>COUNTIF(BR6:BR53,BR106)+COUNTIF(BU6:BU53,BR106)+COUNTIF(BX6:BX53,BR106)+COUNTIF(CA6:CA53,BR106)+COUNTIF(CD6:CD53,BR106)</f>
        <v>0</v>
      </c>
      <c r="BT106" s="16">
        <f>SUMIF(BR6:BR53,BR106,BT6:BT53)+SUMIF(BU6:BU53,BR106,BW6:BW53)+SUMIF(BX6:BX53,BR106,BZ6:BZ53)+SUMIF(CA6:CA53,BR106,CC6:CC53)+SUMIF(CD6:CD53,BR106,CF6:CF53)</f>
        <v>0</v>
      </c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</row>
    <row r="107" spans="1:84" ht="15.75" customHeight="1">
      <c r="A107" s="19"/>
      <c r="B107" s="124" t="s">
        <v>39</v>
      </c>
      <c r="C107" s="18">
        <f>COUNTIF(B6:B53,B107)+COUNTIF(E6:E53,B107)+COUNTIF(H6:H53,B107)+COUNTIF(K6:K53,B107)+COUNTIF(N6:N53,B107)</f>
        <v>0</v>
      </c>
      <c r="D107" s="16">
        <f>SUMIF(B6:B53,B107,D6:D53)+SUMIF(E6:E53,B107,G6:G53)+SUMIF(H6:H53,B107,J6:J53)+SUMIF(K6:K53,B107,M6:M53)+SUMIF(N6:N53,B107,P6:P53)</f>
        <v>0</v>
      </c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16"/>
      <c r="R107" s="19"/>
      <c r="S107" s="124" t="s">
        <v>39</v>
      </c>
      <c r="T107" s="18">
        <f>COUNTIF(S6:S53,S107)+COUNTIF(V6:V53,S107)+COUNTIF(Y6:Y53,S107)+COUNTIF(AB6:AB53,S107)+COUNTIF(AE6:AE53,S107)</f>
        <v>0</v>
      </c>
      <c r="U107" s="16">
        <f>SUMIF(S6:S53,S107,U6:U53)+SUMIF(V6:V53,S107,X6:X53)+SUMIF(Y6:Y53,S107,AA6:AA53)+SUMIF(AB6:AB53,S107,AD6:AD53)+SUMIF(AE6:AE53,S107,AG6:AG53)</f>
        <v>0</v>
      </c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8"/>
      <c r="AJ107" s="124" t="s">
        <v>39</v>
      </c>
      <c r="AK107" s="18">
        <f>COUNTIF(AJ6:AJ53,AJ107)+COUNTIF(AM6:AM53,AJ107)+COUNTIF(AP6:AP53,AJ107)+COUNTIF(AS6:AS53,AJ107)+COUNTIF(AV6:AV53,AJ107)</f>
        <v>0</v>
      </c>
      <c r="AL107" s="16">
        <f>SUMIF(AJ6:AJ53,AJ107,AL6:AL53)+SUMIF(AM6:AM53,AJ107,AO6:AO53)+SUMIF(AP6:AP53,AJ107,AR6:AR53)+SUMIF(AS6:AS53,AJ107,AU6:AU53)+SUMIF(AV6:AV53,AJ107,AX6:AX53)</f>
        <v>0</v>
      </c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8"/>
      <c r="BA107" s="124" t="s">
        <v>39</v>
      </c>
      <c r="BB107" s="18">
        <f>COUNTIF(BA6:BA53,BA107)+COUNTIF(BD6:BD53,BA107)+COUNTIF(BG6:BG53,BA107)+COUNTIF(BJ6:BJ53,BA107)+COUNTIF(BM6:BM53,BA107)</f>
        <v>0</v>
      </c>
      <c r="BC107" s="16">
        <f>SUMIF(BA6:BA53,BA107,BC6:BC53)+SUMIF(BD6:BD53,BA107,BF6:BF53)+SUMIF(BG6:BG53,BA107,BI6:BI53)+SUMIF(BJ6:BJ53,BA107,BL6:BL53)+SUMIF(BM6:BM53,BA107,BO6:BO53)</f>
        <v>0</v>
      </c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8"/>
      <c r="BR107" s="124" t="s">
        <v>39</v>
      </c>
      <c r="BS107" s="18">
        <f>COUNTIF(BR6:BR53,BR107)+COUNTIF(BU6:BU53,BR107)+COUNTIF(BX6:BX53,BR107)+COUNTIF(CA6:CA53,BR107)+COUNTIF(CD6:CD53,BR107)</f>
        <v>0</v>
      </c>
      <c r="BT107" s="16">
        <f>SUMIF(BR6:BR53,BR107,BT6:BT53)+SUMIF(BU6:BU53,BR107,BW6:BW53)+SUMIF(BX6:BX53,BR107,BZ6:BZ53)+SUMIF(CA6:CA53,BR107,CC6:CC53)+SUMIF(CD6:CD53,BR107,CF6:CF53)</f>
        <v>0</v>
      </c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</row>
    <row r="108" spans="1:84" ht="15.75" customHeight="1">
      <c r="A108" s="19"/>
      <c r="B108" s="123" t="s">
        <v>39</v>
      </c>
      <c r="C108" s="18">
        <f>COUNTIF(B6:B53,B108)+COUNTIF(E6:E53,B108)+COUNTIF(H6:H53,B108)+COUNTIF(K6:K53,B108)+COUNTIF(N6:N53,B108)</f>
        <v>0</v>
      </c>
      <c r="D108" s="16">
        <f>SUMIF(B6:B53,B108,D6:D53)+SUMIF(E6:E53,B108,G6:G53)+SUMIF(H6:H53,B108,J6:J53)+SUMIF(K6:K53,B108,M6:M53)+SUMIF(N6:N53,B108,P6:P53)</f>
        <v>0</v>
      </c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6"/>
      <c r="R108" s="19"/>
      <c r="S108" s="123" t="s">
        <v>39</v>
      </c>
      <c r="T108" s="18">
        <f>COUNTIF(S6:S53,S108)+COUNTIF(V6:V53,S108)+COUNTIF(Y6:Y53,S108)+COUNTIF(AB6:AB53,S108)+COUNTIF(AE6:AE53,S108)</f>
        <v>0</v>
      </c>
      <c r="U108" s="16">
        <f>SUMIF(S6:S53,S108,U6:U53)+SUMIF(V6:V53,S108,X6:X53)+SUMIF(Y6:Y53,S108,AA6:AA53)+SUMIF(AB6:AB53,S108,AD6:AD53)+SUMIF(AE6:AE53,S108,AG6:AG53)</f>
        <v>0</v>
      </c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8"/>
      <c r="AJ108" s="123" t="s">
        <v>39</v>
      </c>
      <c r="AK108" s="18">
        <f>COUNTIF(AJ6:AJ53,AJ108)+COUNTIF(AM6:AM53,AJ108)+COUNTIF(AP6:AP53,AJ108)+COUNTIF(AS6:AS53,AJ108)+COUNTIF(AV6:AV53,AJ108)</f>
        <v>0</v>
      </c>
      <c r="AL108" s="16">
        <f>SUMIF(AJ6:AJ53,AJ108,AL6:AL53)+SUMIF(AM6:AM53,AJ108,AO6:AO53)+SUMIF(AP6:AP53,AJ108,AR6:AR53)+SUMIF(AS6:AS53,AJ108,AU6:AU53)+SUMIF(AV6:AV53,AJ108,AX6:AX53)</f>
        <v>0</v>
      </c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8"/>
      <c r="BA108" s="123" t="s">
        <v>39</v>
      </c>
      <c r="BB108" s="18">
        <f>COUNTIF(BA6:BA53,BA108)+COUNTIF(BD6:BD53,BA108)+COUNTIF(BG6:BG53,BA108)+COUNTIF(BJ6:BJ53,BA108)+COUNTIF(BM6:BM53,BA108)</f>
        <v>0</v>
      </c>
      <c r="BC108" s="16">
        <f>SUMIF(BA6:BA53,BA108,BC6:BC53)+SUMIF(BD6:BD53,BA108,BF6:BF53)+SUMIF(BG6:BG53,BA108,BI6:BI53)+SUMIF(BJ6:BJ53,BA108,BL6:BL53)+SUMIF(BM6:BM53,BA108,BO6:BO53)</f>
        <v>0</v>
      </c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8"/>
      <c r="BR108" s="123" t="s">
        <v>39</v>
      </c>
      <c r="BS108" s="18">
        <f>COUNTIF(BR6:BR53,BR108)+COUNTIF(BU6:BU53,BR108)+COUNTIF(BX6:BX53,BR108)+COUNTIF(CA6:CA53,BR108)+COUNTIF(CD6:CD53,BR108)</f>
        <v>0</v>
      </c>
      <c r="BT108" s="16">
        <f>SUMIF(BR6:BR53,BR108,BT6:BT53)+SUMIF(BU6:BU53,BR108,BW6:BW53)+SUMIF(BX6:BX53,BR108,BZ6:BZ53)+SUMIF(CA6:CA53,BR108,CC6:CC53)+SUMIF(CD6:CD53,BR108,CF6:CF53)</f>
        <v>0</v>
      </c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</row>
    <row r="109" spans="1:84" ht="15.75" customHeight="1">
      <c r="A109" s="19"/>
      <c r="B109" s="124" t="s">
        <v>39</v>
      </c>
      <c r="C109" s="18">
        <f>COUNTIF(B6:B53,B109)+COUNTIF(E6:E53,B109)+COUNTIF(H6:H53,B109)+COUNTIF(K6:K53,B109)+COUNTIF(N6:N53,B109)</f>
        <v>0</v>
      </c>
      <c r="D109" s="16">
        <f>SUMIF(B6:B53,B109,D6:D53)+SUMIF(E6:E53,B109,G6:G53)+SUMIF(H6:H53,B109,J6:J53)+SUMIF(K6:K53,B109,M6:M53)+SUMIF(N6:N53,B109,P6:P53)</f>
        <v>0</v>
      </c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16"/>
      <c r="R109" s="19"/>
      <c r="S109" s="124" t="s">
        <v>39</v>
      </c>
      <c r="T109" s="18">
        <f>COUNTIF(S6:S53,S109)+COUNTIF(V6:V53,S109)+COUNTIF(Y6:Y53,S109)+COUNTIF(AB6:AB53,S109)+COUNTIF(AE6:AE53,S109)</f>
        <v>0</v>
      </c>
      <c r="U109" s="16">
        <f>SUMIF(S6:S53,S109,U6:U53)+SUMIF(V6:V53,S109,X6:X53)+SUMIF(Y6:Y53,S109,AA6:AA53)+SUMIF(AB6:AB53,S109,AD6:AD53)+SUMIF(AE6:AE53,S109,AG6:AG53)</f>
        <v>0</v>
      </c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8"/>
      <c r="AJ109" s="124" t="s">
        <v>39</v>
      </c>
      <c r="AK109" s="18">
        <f>COUNTIF(AJ6:AJ53,AJ109)+COUNTIF(AM6:AM53,AJ109)+COUNTIF(AP6:AP53,AJ109)+COUNTIF(AS6:AS53,AJ109)+COUNTIF(AV6:AV53,AJ109)</f>
        <v>0</v>
      </c>
      <c r="AL109" s="16">
        <f>SUMIF(AJ6:AJ53,AJ109,AL6:AL53)+SUMIF(AM6:AM53,AJ109,AO6:AO53)+SUMIF(AP6:AP53,AJ109,AR6:AR53)+SUMIF(AS6:AS53,AJ109,AU6:AU53)+SUMIF(AV6:AV53,AJ109,AX6:AX53)</f>
        <v>0</v>
      </c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8"/>
      <c r="BA109" s="124" t="s">
        <v>39</v>
      </c>
      <c r="BB109" s="18">
        <f>COUNTIF(BA6:BA53,BA109)+COUNTIF(BD6:BD53,BA109)+COUNTIF(BG6:BG53,BA109)+COUNTIF(BJ6:BJ53,BA109)+COUNTIF(BM6:BM53,BA109)</f>
        <v>0</v>
      </c>
      <c r="BC109" s="16">
        <f>SUMIF(BA6:BA53,BA109,BC6:BC53)+SUMIF(BD6:BD53,BA109,BF6:BF53)+SUMIF(BG6:BG53,BA109,BI6:BI53)+SUMIF(BJ6:BJ53,BA109,BL6:BL53)+SUMIF(BM6:BM53,BA109,BO6:BO53)</f>
        <v>0</v>
      </c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8"/>
      <c r="BR109" s="124" t="s">
        <v>39</v>
      </c>
      <c r="BS109" s="18">
        <f>COUNTIF(BR6:BR53,BR109)+COUNTIF(BU6:BU53,BR109)+COUNTIF(BX6:BX53,BR109)+COUNTIF(CA6:CA53,BR109)+COUNTIF(CD6:CD53,BR109)</f>
        <v>0</v>
      </c>
      <c r="BT109" s="16">
        <f>SUMIF(BR6:BR53,BR109,BT6:BT53)+SUMIF(BU6:BU53,BR109,BW6:BW53)+SUMIF(BX6:BX53,BR109,BZ6:BZ53)+SUMIF(CA6:CA53,BR109,CC6:CC53)+SUMIF(CD6:CD53,BR109,CF6:CF53)</f>
        <v>0</v>
      </c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</row>
    <row r="110" spans="1:84" ht="15.75" customHeight="1">
      <c r="A110" s="19"/>
      <c r="B110" s="123" t="s">
        <v>39</v>
      </c>
      <c r="C110" s="18">
        <f>COUNTIF(B6:B53,B110)+COUNTIF(E6:E53,B110)+COUNTIF(H6:H53,B110)+COUNTIF(K6:K53,B110)+COUNTIF(N6:N53,B110)</f>
        <v>0</v>
      </c>
      <c r="D110" s="16">
        <f>SUMIF(B6:B53,B110,D6:D53)+SUMIF(E6:E53,B110,G6:G53)+SUMIF(H6:H53,B110,J6:J53)+SUMIF(K6:K53,B110,M6:M53)+SUMIF(N6:N53,B110,P6:P53)</f>
        <v>0</v>
      </c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16"/>
      <c r="R110" s="19"/>
      <c r="S110" s="123" t="s">
        <v>39</v>
      </c>
      <c r="T110" s="18">
        <f>COUNTIF(S6:S53,S110)+COUNTIF(V6:V53,S110)+COUNTIF(Y6:Y53,S110)+COUNTIF(AB6:AB53,S110)+COUNTIF(AE6:AE53,S110)</f>
        <v>0</v>
      </c>
      <c r="U110" s="16">
        <f>SUMIF(S6:S53,S110,U6:U53)+SUMIF(V6:V53,S110,X6:X53)+SUMIF(Y6:Y53,S110,AA6:AA53)+SUMIF(AB6:AB53,S110,AD6:AD53)+SUMIF(AE6:AE53,S110,AG6:AG53)</f>
        <v>0</v>
      </c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8"/>
      <c r="AJ110" s="123" t="s">
        <v>39</v>
      </c>
      <c r="AK110" s="18">
        <f>COUNTIF(AJ6:AJ53,AJ110)+COUNTIF(AM6:AM53,AJ110)+COUNTIF(AP6:AP53,AJ110)+COUNTIF(AS6:AS53,AJ110)+COUNTIF(AV6:AV53,AJ110)</f>
        <v>0</v>
      </c>
      <c r="AL110" s="16">
        <f>SUMIF(AJ6:AJ53,AJ110,AL6:AL53)+SUMIF(AM6:AM53,AJ110,AO6:AO53)+SUMIF(AP6:AP53,AJ110,AR6:AR53)+SUMIF(AS6:AS53,AJ110,AU6:AU53)+SUMIF(AV6:AV53,AJ110,AX6:AX53)</f>
        <v>0</v>
      </c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8"/>
      <c r="BA110" s="123" t="s">
        <v>39</v>
      </c>
      <c r="BB110" s="18">
        <f>COUNTIF(BA6:BA53,BA110)+COUNTIF(BD6:BD53,BA110)+COUNTIF(BG6:BG53,BA110)+COUNTIF(BJ6:BJ53,BA110)+COUNTIF(BM6:BM53,BA110)</f>
        <v>0</v>
      </c>
      <c r="BC110" s="16">
        <f>SUMIF(BA6:BA53,BA110,BC6:BC53)+SUMIF(BD6:BD53,BA110,BF6:BF53)+SUMIF(BG6:BG53,BA110,BI6:BI53)+SUMIF(BJ6:BJ53,BA110,BL6:BL53)+SUMIF(BM6:BM53,BA110,BO6:BO53)</f>
        <v>0</v>
      </c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8"/>
      <c r="BR110" s="123" t="s">
        <v>39</v>
      </c>
      <c r="BS110" s="18">
        <f>COUNTIF(BR6:BR53,BR110)+COUNTIF(BU6:BU53,BR110)+COUNTIF(BX6:BX53,BR110)+COUNTIF(CA6:CA53,BR110)+COUNTIF(CD6:CD53,BR110)</f>
        <v>0</v>
      </c>
      <c r="BT110" s="16">
        <f>SUMIF(BR6:BR53,BR110,BT6:BT53)+SUMIF(BU6:BU53,BR110,BW6:BW53)+SUMIF(BX6:BX53,BR110,BZ6:BZ53)+SUMIF(CA6:CA53,BR110,CC6:CC53)+SUMIF(CD6:CD53,BR110,CF6:CF53)</f>
        <v>0</v>
      </c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</row>
    <row r="111" spans="1:84" ht="15.75" customHeight="1">
      <c r="A111" s="19"/>
      <c r="B111" s="124" t="s">
        <v>39</v>
      </c>
      <c r="C111" s="18">
        <f>COUNTIF(B6:B53,B111)+COUNTIF(E6:E53,B111)+COUNTIF(H6:H53,B111)+COUNTIF(K6:K53,B111)+COUNTIF(N6:N53,B111)</f>
        <v>0</v>
      </c>
      <c r="D111" s="16">
        <f>SUMIF(B6:B53,B111,D6:D53)+SUMIF(E6:E53,B111,G6:G53)+SUMIF(H6:H53,B111,J6:J53)+SUMIF(K6:K53,B111,M6:M53)+SUMIF(N6:N53,B111,P6:P53)</f>
        <v>0</v>
      </c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6"/>
      <c r="R111" s="19"/>
      <c r="S111" s="124" t="s">
        <v>39</v>
      </c>
      <c r="T111" s="18">
        <f>COUNTIF(S6:S53,S111)+COUNTIF(V6:V53,S111)+COUNTIF(Y6:Y53,S111)+COUNTIF(AB6:AB53,S111)+COUNTIF(AE6:AE53,S111)</f>
        <v>0</v>
      </c>
      <c r="U111" s="16">
        <f>SUMIF(S6:S53,S111,U6:U53)+SUMIF(V6:V53,S111,X6:X53)+SUMIF(Y6:Y53,S111,AA6:AA53)+SUMIF(AB6:AB53,S111,AD6:AD53)+SUMIF(AE6:AE53,S111,AG6:AG53)</f>
        <v>0</v>
      </c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8"/>
      <c r="AJ111" s="124" t="s">
        <v>39</v>
      </c>
      <c r="AK111" s="18">
        <f>COUNTIF(AJ6:AJ53,AJ111)+COUNTIF(AM6:AM53,AJ111)+COUNTIF(AP6:AP53,AJ111)+COUNTIF(AS6:AS53,AJ111)+COUNTIF(AV6:AV53,AJ111)</f>
        <v>0</v>
      </c>
      <c r="AL111" s="16">
        <f>SUMIF(AJ6:AJ53,AJ111,AL6:AL53)+SUMIF(AM6:AM53,AJ111,AO6:AO53)+SUMIF(AP6:AP53,AJ111,AR6:AR53)+SUMIF(AS6:AS53,AJ111,AU6:AU53)+SUMIF(AV6:AV53,AJ111,AX6:AX53)</f>
        <v>0</v>
      </c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8"/>
      <c r="BA111" s="124" t="s">
        <v>39</v>
      </c>
      <c r="BB111" s="18">
        <f>COUNTIF(BA6:BA53,BA111)+COUNTIF(BD6:BD53,BA111)+COUNTIF(BG6:BG53,BA111)+COUNTIF(BJ6:BJ53,BA111)+COUNTIF(BM6:BM53,BA111)</f>
        <v>0</v>
      </c>
      <c r="BC111" s="16">
        <f>SUMIF(BA6:BA53,BA111,BC6:BC53)+SUMIF(BD6:BD53,BA111,BF6:BF53)+SUMIF(BG6:BG53,BA111,BI6:BI53)+SUMIF(BJ6:BJ53,BA111,BL6:BL53)+SUMIF(BM6:BM53,BA111,BO6:BO53)</f>
        <v>0</v>
      </c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8"/>
      <c r="BR111" s="124" t="s">
        <v>39</v>
      </c>
      <c r="BS111" s="18">
        <f>COUNTIF(BR6:BR53,BR111)+COUNTIF(BU6:BU53,BR111)+COUNTIF(BX6:BX53,BR111)+COUNTIF(CA6:CA53,BR111)+COUNTIF(CD6:CD53,BR111)</f>
        <v>0</v>
      </c>
      <c r="BT111" s="16">
        <f>SUMIF(BR6:BR53,BR111,BT6:BT53)+SUMIF(BU6:BU53,BR111,BW6:BW53)+SUMIF(BX6:BX53,BR111,BZ6:BZ53)+SUMIF(CA6:CA53,BR111,CC6:CC53)+SUMIF(CD6:CD53,BR111,CF6:CF53)</f>
        <v>0</v>
      </c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</row>
    <row r="112" spans="1:84" ht="15.75" customHeight="1">
      <c r="A112" s="19"/>
      <c r="B112" s="123" t="s">
        <v>39</v>
      </c>
      <c r="C112" s="18">
        <f>COUNTIF(B6:B53,B112)+COUNTIF(E6:E53,B112)+COUNTIF(H6:H53,B112)+COUNTIF(K6:K53,B112)+COUNTIF(N6:N53,B112)</f>
        <v>0</v>
      </c>
      <c r="D112" s="16">
        <f>SUMIF(B6:B53,B112,D6:D53)+SUMIF(E6:E53,B112,G6:G53)+SUMIF(H6:H53,B112,J6:J53)+SUMIF(K6:K53,B112,M6:M53)+SUMIF(N6:N53,B112,P6:P53)</f>
        <v>0</v>
      </c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16"/>
      <c r="R112" s="19"/>
      <c r="S112" s="123" t="s">
        <v>39</v>
      </c>
      <c r="T112" s="18">
        <f>COUNTIF(S6:S53,S112)+COUNTIF(V6:V53,S112)+COUNTIF(Y6:Y53,S112)+COUNTIF(AB6:AB53,S112)+COUNTIF(AE6:AE53,S112)</f>
        <v>0</v>
      </c>
      <c r="U112" s="16">
        <f>SUMIF(S6:S53,S112,U6:U53)+SUMIF(V6:V53,S112,X6:X53)+SUMIF(Y6:Y53,S112,AA6:AA53)+SUMIF(AB6:AB53,S112,AD6:AD53)+SUMIF(AE6:AE53,S112,AG6:AG53)</f>
        <v>0</v>
      </c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8"/>
      <c r="AJ112" s="123" t="s">
        <v>39</v>
      </c>
      <c r="AK112" s="18">
        <f>COUNTIF(AJ6:AJ53,AJ112)+COUNTIF(AM6:AM53,AJ112)+COUNTIF(AP6:AP53,AJ112)+COUNTIF(AS6:AS53,AJ112)+COUNTIF(AV6:AV53,AJ112)</f>
        <v>0</v>
      </c>
      <c r="AL112" s="16">
        <f>SUMIF(AJ6:AJ53,AJ112,AL6:AL53)+SUMIF(AM6:AM53,AJ112,AO6:AO53)+SUMIF(AP6:AP53,AJ112,AR6:AR53)+SUMIF(AS6:AS53,AJ112,AU6:AU53)+SUMIF(AV6:AV53,AJ112,AX6:AX53)</f>
        <v>0</v>
      </c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8"/>
      <c r="BA112" s="123" t="s">
        <v>39</v>
      </c>
      <c r="BB112" s="18">
        <f>COUNTIF(BA6:BA53,BA112)+COUNTIF(BD6:BD53,BA112)+COUNTIF(BG6:BG53,BA112)+COUNTIF(BJ6:BJ53,BA112)+COUNTIF(BM6:BM53,BA112)</f>
        <v>0</v>
      </c>
      <c r="BC112" s="16">
        <f>SUMIF(BA6:BA53,BA112,BC6:BC53)+SUMIF(BD6:BD53,BA112,BF6:BF53)+SUMIF(BG6:BG53,BA112,BI6:BI53)+SUMIF(BJ6:BJ53,BA112,BL6:BL53)+SUMIF(BM6:BM53,BA112,BO6:BO53)</f>
        <v>0</v>
      </c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8"/>
      <c r="BR112" s="123" t="s">
        <v>39</v>
      </c>
      <c r="BS112" s="18">
        <f>COUNTIF(BR6:BR53,BR112)+COUNTIF(BU6:BU53,BR112)+COUNTIF(BX6:BX53,BR112)+COUNTIF(CA6:CA53,BR112)+COUNTIF(CD6:CD53,BR112)</f>
        <v>0</v>
      </c>
      <c r="BT112" s="16">
        <f>SUMIF(BR6:BR53,BR112,BT6:BT53)+SUMIF(BU6:BU53,BR112,BW6:BW53)+SUMIF(BX6:BX53,BR112,BZ6:BZ53)+SUMIF(CA6:CA53,BR112,CC6:CC53)+SUMIF(CD6:CD53,BR112,CF6:CF53)</f>
        <v>0</v>
      </c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</row>
    <row r="113" spans="1:84" ht="15.75" customHeight="1">
      <c r="A113" s="19"/>
      <c r="B113" s="124" t="s">
        <v>39</v>
      </c>
      <c r="C113" s="18">
        <f>COUNTIF(B6:B53,B113)+COUNTIF(E6:E53,B113)+COUNTIF(H6:H53,B113)+COUNTIF(K6:K53,B113)+COUNTIF(N6:N53,B113)</f>
        <v>0</v>
      </c>
      <c r="D113" s="16">
        <f>SUMIF(B6:B53,B113,D6:D53)+SUMIF(E6:E53,B113,G6:G53)+SUMIF(H6:H53,B113,J6:J53)+SUMIF(K6:K53,B113,M6:M53)+SUMIF(N6:N53,B113,P6:P53)</f>
        <v>0</v>
      </c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16"/>
      <c r="R113" s="19"/>
      <c r="S113" s="124" t="s">
        <v>39</v>
      </c>
      <c r="T113" s="18">
        <f>COUNTIF(S6:S53,S113)+COUNTIF(V6:V53,S113)+COUNTIF(Y6:Y53,S113)+COUNTIF(AB6:AB53,S113)+COUNTIF(AE6:AE53,S113)</f>
        <v>0</v>
      </c>
      <c r="U113" s="16">
        <f>SUMIF(S6:S53,S113,U6:U53)+SUMIF(V6:V53,S113,X6:X53)+SUMIF(Y6:Y53,S113,AA6:AA53)+SUMIF(AB6:AB53,S113,AD6:AD53)+SUMIF(AE6:AE53,S113,AG6:AG53)</f>
        <v>0</v>
      </c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8"/>
      <c r="AJ113" s="124" t="s">
        <v>39</v>
      </c>
      <c r="AK113" s="18">
        <f>COUNTIF(AJ6:AJ53,AJ113)+COUNTIF(AM6:AM53,AJ113)+COUNTIF(AP6:AP53,AJ113)+COUNTIF(AS6:AS53,AJ113)+COUNTIF(AV6:AV53,AJ113)</f>
        <v>0</v>
      </c>
      <c r="AL113" s="16">
        <f>SUMIF(AJ6:AJ53,AJ113,AL6:AL53)+SUMIF(AM6:AM53,AJ113,AO6:AO53)+SUMIF(AP6:AP53,AJ113,AR6:AR53)+SUMIF(AS6:AS53,AJ113,AU6:AU53)+SUMIF(AV6:AV53,AJ113,AX6:AX53)</f>
        <v>0</v>
      </c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8"/>
      <c r="BA113" s="124" t="s">
        <v>39</v>
      </c>
      <c r="BB113" s="18">
        <f>COUNTIF(BA6:BA53,BA113)+COUNTIF(BD6:BD53,BA113)+COUNTIF(BG6:BG53,BA113)+COUNTIF(BJ6:BJ53,BA113)+COUNTIF(BM6:BM53,BA113)</f>
        <v>0</v>
      </c>
      <c r="BC113" s="16">
        <f>SUMIF(BA6:BA53,BA113,BC6:BC53)+SUMIF(BD6:BD53,BA113,BF6:BF53)+SUMIF(BG6:BG53,BA113,BI6:BI53)+SUMIF(BJ6:BJ53,BA113,BL6:BL53)+SUMIF(BM6:BM53,BA113,BO6:BO53)</f>
        <v>0</v>
      </c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8"/>
      <c r="BR113" s="124" t="s">
        <v>39</v>
      </c>
      <c r="BS113" s="18">
        <f>COUNTIF(BR6:BR53,BR113)+COUNTIF(BU6:BU53,BR113)+COUNTIF(BX6:BX53,BR113)+COUNTIF(CA6:CA53,BR113)+COUNTIF(CD6:CD53,BR113)</f>
        <v>0</v>
      </c>
      <c r="BT113" s="16">
        <f>SUMIF(BR6:BR53,BR113,BT6:BT53)+SUMIF(BU6:BU53,BR113,BW6:BW53)+SUMIF(BX6:BX53,BR113,BZ6:BZ53)+SUMIF(CA6:CA53,BR113,CC6:CC53)+SUMIF(CD6:CD53,BR113,CF6:CF53)</f>
        <v>0</v>
      </c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</row>
    <row r="114" spans="1:84" ht="15.75" customHeight="1">
      <c r="A114" s="19"/>
      <c r="B114" s="123" t="s">
        <v>39</v>
      </c>
      <c r="C114" s="18">
        <f>COUNTIF(B6:B53,B114)+COUNTIF(E6:E53,B114)+COUNTIF(H6:H53,B114)+COUNTIF(K6:K53,B114)+COUNTIF(N6:N53,B114)</f>
        <v>0</v>
      </c>
      <c r="D114" s="16">
        <f>SUMIF(B6:B53,B114,D6:D53)+SUMIF(E6:E53,B114,G6:G53)+SUMIF(H6:H53,B114,J6:J53)+SUMIF(K6:K53,B114,M6:M53)+SUMIF(N6:N53,B114,P6:P53)</f>
        <v>0</v>
      </c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16"/>
      <c r="R114" s="19"/>
      <c r="S114" s="123" t="s">
        <v>39</v>
      </c>
      <c r="T114" s="18">
        <f>COUNTIF(S6:S53,S114)+COUNTIF(V6:V53,S114)+COUNTIF(Y6:Y53,S114)+COUNTIF(AB6:AB53,S114)+COUNTIF(AE6:AE53,S114)</f>
        <v>0</v>
      </c>
      <c r="U114" s="16">
        <f>SUMIF(S6:S53,S114,U6:U53)+SUMIF(V6:V53,S114,X6:X53)+SUMIF(Y6:Y53,S114,AA6:AA53)+SUMIF(AB6:AB53,S114,AD6:AD53)+SUMIF(AE6:AE53,S114,AG6:AG53)</f>
        <v>0</v>
      </c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8"/>
      <c r="AJ114" s="123" t="s">
        <v>39</v>
      </c>
      <c r="AK114" s="18">
        <f>COUNTIF(AJ6:AJ53,AJ114)+COUNTIF(AM6:AM53,AJ114)+COUNTIF(AP6:AP53,AJ114)+COUNTIF(AS6:AS53,AJ114)+COUNTIF(AV6:AV53,AJ114)</f>
        <v>0</v>
      </c>
      <c r="AL114" s="16">
        <f>SUMIF(AJ6:AJ53,AJ114,AL6:AL53)+SUMIF(AM6:AM53,AJ114,AO6:AO53)+SUMIF(AP6:AP53,AJ114,AR6:AR53)+SUMIF(AS6:AS53,AJ114,AU6:AU53)+SUMIF(AV6:AV53,AJ114,AX6:AX53)</f>
        <v>0</v>
      </c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8"/>
      <c r="BA114" s="123" t="s">
        <v>39</v>
      </c>
      <c r="BB114" s="18">
        <f>COUNTIF(BA6:BA53,BA114)+COUNTIF(BD6:BD53,BA114)+COUNTIF(BG6:BG53,BA114)+COUNTIF(BJ6:BJ53,BA114)+COUNTIF(BM6:BM53,BA114)</f>
        <v>0</v>
      </c>
      <c r="BC114" s="16">
        <f>SUMIF(BA6:BA53,BA114,BC6:BC53)+SUMIF(BD6:BD53,BA114,BF6:BF53)+SUMIF(BG6:BG53,BA114,BI6:BI53)+SUMIF(BJ6:BJ53,BA114,BL6:BL53)+SUMIF(BM6:BM53,BA114,BO6:BO53)</f>
        <v>0</v>
      </c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8"/>
      <c r="BR114" s="123" t="s">
        <v>39</v>
      </c>
      <c r="BS114" s="18">
        <f>COUNTIF(BR6:BR53,BR114)+COUNTIF(BU6:BU53,BR114)+COUNTIF(BX6:BX53,BR114)+COUNTIF(CA6:CA53,BR114)+COUNTIF(CD6:CD53,BR114)</f>
        <v>0</v>
      </c>
      <c r="BT114" s="16">
        <f>SUMIF(BR6:BR53,BR114,BT6:BT53)+SUMIF(BU6:BU53,BR114,BW6:BW53)+SUMIF(BX6:BX53,BR114,BZ6:BZ53)+SUMIF(CA6:CA53,BR114,CC6:CC53)+SUMIF(CD6:CD53,BR114,CF6:CF53)</f>
        <v>0</v>
      </c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</row>
    <row r="115" spans="1:84" ht="15.75" customHeight="1">
      <c r="A115" s="19"/>
      <c r="B115" s="124" t="s">
        <v>39</v>
      </c>
      <c r="C115" s="18">
        <f>COUNTIF(B6:B53,B115)+COUNTIF(E6:E53,B115)+COUNTIF(H6:H53,B115)+COUNTIF(K6:K53,B115)+COUNTIF(N6:N53,B115)</f>
        <v>0</v>
      </c>
      <c r="D115" s="16">
        <f>SUMIF(B8:B55,B115,D8:D55)+SUMIF(E8:E55,B115,G8:G55)+SUMIF(H8:H55,B115,J8:J55)+SUMIF(K8:K55,B115,M8:M55)+SUMIF(N8:N55,B115,P8:P55)</f>
        <v>0</v>
      </c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16"/>
      <c r="R115" s="19"/>
      <c r="S115" s="124" t="s">
        <v>39</v>
      </c>
      <c r="T115" s="18">
        <f>COUNTIF(S6:S53,S115)+COUNTIF(V6:V53,S115)+COUNTIF(Y6:Y53,S115)+COUNTIF(AB6:AB53,S115)+COUNTIF(AE6:AE53,S115)</f>
        <v>0</v>
      </c>
      <c r="U115" s="16">
        <f>SUMIF(S8:S55,S115,U8:U55)+SUMIF(V8:V55,S115,X8:X55)+SUMIF(Y8:Y55,S115,AA8:AA55)+SUMIF(AB8:AB55,S115,AD8:AD55)+SUMIF(AE8:AE55,S115,AG8:AG55)</f>
        <v>0</v>
      </c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8"/>
      <c r="AJ115" s="124" t="s">
        <v>39</v>
      </c>
      <c r="AK115" s="18">
        <f>COUNTIF(AJ6:AJ53,AJ115)+COUNTIF(AM6:AM53,AJ115)+COUNTIF(AP6:AP53,AJ115)+COUNTIF(AS6:AS53,AJ115)+COUNTIF(AV6:AV53,AJ115)</f>
        <v>0</v>
      </c>
      <c r="AL115" s="16">
        <f>SUMIF(AJ8:AJ55,AJ115,AL8:AL55)+SUMIF(AM8:AM55,AJ115,AO8:AO55)+SUMIF(AP8:AP55,AJ115,AR8:AR55)+SUMIF(AS8:AS55,AJ115,AU8:AU55)+SUMIF(AV8:AV55,AJ115,AX8:AX55)</f>
        <v>0</v>
      </c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8"/>
      <c r="BA115" s="124" t="s">
        <v>39</v>
      </c>
      <c r="BB115" s="18">
        <f>COUNTIF(BA6:BA53,BA115)+COUNTIF(BD6:BD53,BA115)+COUNTIF(BG6:BG53,BA115)+COUNTIF(BJ6:BJ53,BA115)+COUNTIF(BM6:BM53,BA115)</f>
        <v>0</v>
      </c>
      <c r="BC115" s="16">
        <f>SUMIF(BA8:BA55,BA115,BC8:BC55)+SUMIF(BD8:BD55,BA115,BF8:BF55)+SUMIF(BG8:BG55,BA115,BI8:BI55)+SUMIF(BJ8:BJ55,BA115,BL8:BL55)+SUMIF(BM8:BM55,BA115,BO8:BO55)</f>
        <v>0</v>
      </c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8"/>
      <c r="BR115" s="124" t="s">
        <v>39</v>
      </c>
      <c r="BS115" s="18">
        <f>COUNTIF(BR6:BR53,BR115)+COUNTIF(BU6:BU53,BR115)+COUNTIF(BX6:BX53,BR115)+COUNTIF(CA6:CA53,BR115)+COUNTIF(CD6:CD53,BR115)</f>
        <v>0</v>
      </c>
      <c r="BT115" s="16">
        <f>SUMIF(BR8:BR55,BR115,BT8:BT55)+SUMIF(BU8:BU55,BR115,BW8:BW55)+SUMIF(BX8:BX55,BR115,BZ8:BZ55)+SUMIF(CA8:CA55,BR115,CC8:CC55)+SUMIF(CD8:CD55,BR115,CF8:CF55)</f>
        <v>0</v>
      </c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</row>
    <row r="116" spans="1:84" ht="15.75" customHeight="1">
      <c r="A116" s="19"/>
      <c r="B116" s="123" t="s">
        <v>39</v>
      </c>
      <c r="C116" s="18">
        <f>COUNTIF(B6:B53,B116)+COUNTIF(E6:E53,B116)+COUNTIF(H6:H53,B116)+COUNTIF(K6:K53,B116)+COUNTIF(N6:N53,B116)</f>
        <v>0</v>
      </c>
      <c r="D116" s="16">
        <f ca="1">SUMIF(B6:B53,B116,D6:D53)+SUMIF(E6:E53,B116,G6:G53)+SUMIF(H6:H3432,B116,J6:J53)+SUMIF(K6:K53,B116,M6:M53)+SUMIF(N6:N53,B116,P6:P53)</f>
        <v>0</v>
      </c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16"/>
      <c r="R116" s="19"/>
      <c r="S116" s="123" t="s">
        <v>39</v>
      </c>
      <c r="T116" s="18">
        <f>COUNTIF(S6:S53,S116)+COUNTIF(V6:V53,S116)+COUNTIF(Y6:Y53,S116)+COUNTIF(AB6:AB53,S116)+COUNTIF(AE6:AE53,S116)</f>
        <v>0</v>
      </c>
      <c r="U116" s="16">
        <f ca="1">SUMIF(S6:S53,S116,U6:U53)+SUMIF(V6:V53,S116,X6:X53)+SUMIF(Y6:Y3432,S116,AA6:AA53)+SUMIF(AB6:AB53,S116,AD6:AD53)+SUMIF(AE6:AE53,S116,AG6:AG53)</f>
        <v>0</v>
      </c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8"/>
      <c r="AJ116" s="123" t="s">
        <v>39</v>
      </c>
      <c r="AK116" s="18">
        <f>COUNTIF(AJ6:AJ53,AJ116)+COUNTIF(AM6:AM53,AJ116)+COUNTIF(AP6:AP53,AJ116)+COUNTIF(AS6:AS53,AJ116)+COUNTIF(AV6:AV53,AJ116)</f>
        <v>0</v>
      </c>
      <c r="AL116" s="16">
        <f ca="1">SUMIF(AJ6:AJ53,AJ116,AL6:AL53)+SUMIF(AM6:AM53,AJ116,AO6:AO53)+SUMIF(AP6:AP3432,AJ116,AR6:AR53)+SUMIF(AS6:AS53,AJ116,AU6:AU53)+SUMIF(AV6:AV53,AJ116,AX6:AX53)</f>
        <v>0</v>
      </c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8"/>
      <c r="BA116" s="123" t="s">
        <v>39</v>
      </c>
      <c r="BB116" s="18">
        <f>COUNTIF(BA6:BA53,BA116)+COUNTIF(BD6:BD53,BA116)+COUNTIF(BG6:BG53,BA116)+COUNTIF(BJ6:BJ53,BA116)+COUNTIF(BM6:BM53,BA116)</f>
        <v>0</v>
      </c>
      <c r="BC116" s="16">
        <f ca="1">SUMIF(BA6:BA53,BA116,BC6:BC53)+SUMIF(BD6:BD53,BA116,BF6:BF53)+SUMIF(BG6:BG3432,BA116,BI6:BI53)+SUMIF(BJ6:BJ53,BA116,BL6:BL53)+SUMIF(BM6:BM53,BA116,BO6:BO53)</f>
        <v>0</v>
      </c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8"/>
      <c r="BR116" s="123" t="s">
        <v>39</v>
      </c>
      <c r="BS116" s="18">
        <f>COUNTIF(BR6:BR53,BR116)+COUNTIF(BU6:BU53,BR116)+COUNTIF(BX6:BX53,BR116)+COUNTIF(CA6:CA53,BR116)+COUNTIF(CD6:CD53,BR116)</f>
        <v>0</v>
      </c>
      <c r="BT116" s="16">
        <f ca="1">SUMIF(BR6:BR53,BR116,BT6:BT53)+SUMIF(BU6:BU53,BR116,BW6:BW53)+SUMIF(BX6:BX3432,BR116,BZ6:BZ53)+SUMIF(CA6:CA53,BR116,CC6:CC53)+SUMIF(CD6:CD53,BR116,CF6:CF53)</f>
        <v>0</v>
      </c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</row>
    <row r="117" spans="1:84" ht="15.75" customHeight="1">
      <c r="A117" s="25"/>
      <c r="B117" s="31" t="s">
        <v>21</v>
      </c>
      <c r="C117" s="25">
        <f t="shared" ref="C117:D117" si="5">SUM(C89:C116)</f>
        <v>0</v>
      </c>
      <c r="D117" s="25">
        <f t="shared" ca="1" si="5"/>
        <v>0</v>
      </c>
      <c r="E117" s="32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25"/>
      <c r="R117" s="25"/>
      <c r="S117" s="31" t="s">
        <v>21</v>
      </c>
      <c r="T117" s="25">
        <f t="shared" ref="T117:U117" si="6">SUM(T89:T116)</f>
        <v>0</v>
      </c>
      <c r="U117" s="25">
        <f t="shared" ca="1" si="6"/>
        <v>0</v>
      </c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1" t="s">
        <v>21</v>
      </c>
      <c r="AK117" s="25">
        <f t="shared" ref="AK117:AL117" si="7">SUM(AK89:AK116)</f>
        <v>0</v>
      </c>
      <c r="AL117" s="25">
        <f t="shared" ca="1" si="7"/>
        <v>0</v>
      </c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1" t="s">
        <v>21</v>
      </c>
      <c r="BB117" s="25">
        <f t="shared" ref="BB117:BC117" si="8">SUM(BB89:BB116)</f>
        <v>0</v>
      </c>
      <c r="BC117" s="25">
        <f t="shared" ca="1" si="8"/>
        <v>0</v>
      </c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1" t="s">
        <v>21</v>
      </c>
      <c r="BS117" s="25">
        <f t="shared" ref="BS117:BT117" si="9">SUM(BS89:BS116)</f>
        <v>0</v>
      </c>
      <c r="BT117" s="25">
        <f t="shared" ca="1" si="9"/>
        <v>0</v>
      </c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</row>
    <row r="118" spans="1:84" ht="15.75" customHeight="1">
      <c r="A118" s="16"/>
      <c r="B118" s="33"/>
      <c r="C118" s="16"/>
      <c r="D118" s="16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16"/>
      <c r="R118" s="16"/>
      <c r="S118" s="33"/>
      <c r="T118" s="16"/>
      <c r="U118" s="1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33"/>
      <c r="AK118" s="16"/>
      <c r="AL118" s="1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33"/>
      <c r="BB118" s="16"/>
      <c r="BC118" s="1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33"/>
      <c r="BS118" s="16"/>
      <c r="BT118" s="1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</row>
    <row r="119" spans="1:84" ht="15.75" customHeight="1">
      <c r="A119" s="35"/>
      <c r="B119" s="36"/>
      <c r="C119" s="35"/>
      <c r="D119" s="35"/>
      <c r="Q119" s="35"/>
      <c r="R119" s="35"/>
      <c r="S119" s="36"/>
      <c r="T119" s="37"/>
      <c r="U119" s="37"/>
      <c r="AJ119" s="36"/>
      <c r="AK119" s="37"/>
      <c r="AL119" s="37"/>
      <c r="BA119" s="36"/>
      <c r="BB119" s="37"/>
      <c r="BC119" s="37"/>
      <c r="BR119" s="36"/>
      <c r="BS119" s="37"/>
      <c r="BT119" s="37"/>
    </row>
    <row r="120" spans="1:84" ht="15.75" customHeight="1">
      <c r="A120" s="35"/>
      <c r="B120" s="36"/>
      <c r="C120" s="35"/>
      <c r="D120" s="35"/>
      <c r="Q120" s="35"/>
      <c r="R120" s="35"/>
      <c r="S120" s="36"/>
      <c r="T120" s="37"/>
      <c r="U120" s="37"/>
      <c r="AJ120" s="36"/>
      <c r="AK120" s="37"/>
      <c r="AL120" s="37"/>
      <c r="BA120" s="36"/>
      <c r="BB120" s="37"/>
      <c r="BC120" s="37"/>
      <c r="BR120" s="36"/>
      <c r="BS120" s="37"/>
      <c r="BT120" s="37"/>
    </row>
    <row r="121" spans="1:84" ht="15.75" customHeight="1">
      <c r="A121" s="35"/>
      <c r="B121" s="36"/>
      <c r="C121" s="35"/>
      <c r="D121" s="35"/>
      <c r="Q121" s="35"/>
      <c r="R121" s="35"/>
      <c r="S121" s="36"/>
      <c r="T121" s="37"/>
      <c r="U121" s="37"/>
      <c r="AJ121" s="36"/>
      <c r="AK121" s="37"/>
      <c r="AL121" s="37"/>
      <c r="BA121" s="36"/>
      <c r="BB121" s="37"/>
      <c r="BC121" s="37"/>
      <c r="BR121" s="36"/>
      <c r="BS121" s="37"/>
      <c r="BT121" s="37"/>
    </row>
    <row r="122" spans="1:84" ht="15.75" customHeight="1">
      <c r="A122" s="35"/>
      <c r="B122" s="36"/>
      <c r="C122" s="35"/>
      <c r="D122" s="35"/>
      <c r="Q122" s="35"/>
      <c r="R122" s="35"/>
      <c r="S122" s="36"/>
      <c r="T122" s="37"/>
      <c r="U122" s="37"/>
      <c r="AJ122" s="36"/>
      <c r="AK122" s="37"/>
      <c r="AL122" s="37"/>
      <c r="BA122" s="36"/>
      <c r="BB122" s="37"/>
      <c r="BC122" s="37"/>
      <c r="BR122" s="36"/>
      <c r="BS122" s="37"/>
      <c r="BT122" s="37"/>
    </row>
    <row r="123" spans="1:84" ht="15.75" customHeight="1">
      <c r="A123" s="35"/>
      <c r="B123" s="36"/>
      <c r="C123" s="35"/>
      <c r="D123" s="35"/>
      <c r="Q123" s="35"/>
      <c r="R123" s="35"/>
      <c r="S123" s="36"/>
      <c r="T123" s="37"/>
      <c r="U123" s="37"/>
      <c r="AJ123" s="36"/>
      <c r="AK123" s="37"/>
      <c r="AL123" s="37"/>
      <c r="BA123" s="36"/>
      <c r="BB123" s="37"/>
      <c r="BC123" s="37"/>
      <c r="BR123" s="36"/>
      <c r="BS123" s="37"/>
      <c r="BT123" s="37"/>
    </row>
    <row r="124" spans="1:84" ht="15.75" customHeight="1">
      <c r="A124" s="35"/>
      <c r="B124" s="36"/>
      <c r="C124" s="35"/>
      <c r="D124" s="35"/>
      <c r="Q124" s="35"/>
      <c r="R124" s="35"/>
      <c r="S124" s="36"/>
      <c r="T124" s="37"/>
      <c r="U124" s="37"/>
      <c r="AJ124" s="36"/>
      <c r="AK124" s="37"/>
      <c r="AL124" s="37"/>
      <c r="BA124" s="36"/>
      <c r="BB124" s="37"/>
      <c r="BC124" s="37"/>
      <c r="BR124" s="36"/>
      <c r="BS124" s="37"/>
      <c r="BT124" s="37"/>
    </row>
    <row r="125" spans="1:84" ht="15.75" customHeight="1">
      <c r="A125" s="35"/>
      <c r="B125" s="36"/>
      <c r="C125" s="35"/>
      <c r="D125" s="35"/>
      <c r="Q125" s="35"/>
      <c r="R125" s="35"/>
      <c r="S125" s="36"/>
      <c r="T125" s="37"/>
      <c r="U125" s="37"/>
      <c r="AJ125" s="36"/>
      <c r="AK125" s="37"/>
      <c r="AL125" s="37"/>
      <c r="BA125" s="36"/>
      <c r="BB125" s="37"/>
      <c r="BC125" s="37"/>
      <c r="BR125" s="36"/>
      <c r="BS125" s="37"/>
      <c r="BT125" s="37"/>
    </row>
    <row r="126" spans="1:84" ht="15.75" customHeight="1">
      <c r="A126" s="35"/>
      <c r="B126" s="36"/>
      <c r="C126" s="35"/>
      <c r="D126" s="35"/>
      <c r="Q126" s="35"/>
      <c r="R126" s="35"/>
      <c r="S126" s="36"/>
      <c r="T126" s="37"/>
      <c r="U126" s="37"/>
      <c r="AJ126" s="36"/>
      <c r="AK126" s="37"/>
      <c r="AL126" s="37"/>
      <c r="BA126" s="36"/>
      <c r="BB126" s="37"/>
      <c r="BC126" s="37"/>
      <c r="BR126" s="36"/>
      <c r="BS126" s="37"/>
      <c r="BT126" s="37"/>
    </row>
    <row r="127" spans="1:84" ht="15.75" customHeight="1">
      <c r="A127" s="35"/>
      <c r="B127" s="36"/>
      <c r="C127" s="35"/>
      <c r="D127" s="35"/>
      <c r="Q127" s="35"/>
      <c r="R127" s="35"/>
      <c r="S127" s="36"/>
      <c r="T127" s="37"/>
      <c r="U127" s="37"/>
      <c r="AJ127" s="36"/>
      <c r="AK127" s="37"/>
      <c r="AL127" s="37"/>
      <c r="BA127" s="36"/>
      <c r="BB127" s="37"/>
      <c r="BC127" s="37"/>
      <c r="BR127" s="36"/>
      <c r="BS127" s="37"/>
      <c r="BT127" s="37"/>
    </row>
    <row r="128" spans="1:84" ht="15.75" customHeight="1">
      <c r="A128" s="35"/>
      <c r="B128" s="36"/>
      <c r="C128" s="35"/>
      <c r="D128" s="35"/>
      <c r="Q128" s="35"/>
      <c r="R128" s="35"/>
      <c r="S128" s="36"/>
      <c r="T128" s="37"/>
      <c r="U128" s="37"/>
      <c r="AJ128" s="36"/>
      <c r="AK128" s="37"/>
      <c r="AL128" s="37"/>
      <c r="BA128" s="36"/>
      <c r="BB128" s="37"/>
      <c r="BC128" s="37"/>
      <c r="BR128" s="36"/>
      <c r="BS128" s="37"/>
      <c r="BT128" s="37"/>
    </row>
    <row r="129" spans="1:72" ht="15.75" customHeight="1">
      <c r="A129" s="35"/>
      <c r="B129" s="36"/>
      <c r="C129" s="35"/>
      <c r="D129" s="35"/>
      <c r="Q129" s="35"/>
      <c r="R129" s="35"/>
      <c r="S129" s="36"/>
      <c r="T129" s="37"/>
      <c r="U129" s="37"/>
      <c r="AJ129" s="36"/>
      <c r="AK129" s="37"/>
      <c r="AL129" s="37"/>
      <c r="BA129" s="36"/>
      <c r="BB129" s="37"/>
      <c r="BC129" s="37"/>
      <c r="BR129" s="36"/>
      <c r="BS129" s="37"/>
      <c r="BT129" s="37"/>
    </row>
    <row r="130" spans="1:72" ht="15.75" customHeight="1">
      <c r="A130" s="35"/>
      <c r="B130" s="36"/>
      <c r="C130" s="35"/>
      <c r="D130" s="35"/>
      <c r="Q130" s="35"/>
      <c r="R130" s="35"/>
      <c r="S130" s="36"/>
      <c r="T130" s="37"/>
      <c r="U130" s="37"/>
      <c r="AJ130" s="36"/>
      <c r="AK130" s="37"/>
      <c r="AL130" s="37"/>
      <c r="BA130" s="36"/>
      <c r="BB130" s="37"/>
      <c r="BC130" s="37"/>
      <c r="BR130" s="36"/>
      <c r="BS130" s="37"/>
      <c r="BT130" s="37"/>
    </row>
    <row r="131" spans="1:72" ht="15.75" customHeight="1">
      <c r="A131" s="35"/>
      <c r="B131" s="36"/>
      <c r="C131" s="35"/>
      <c r="D131" s="35"/>
      <c r="Q131" s="35"/>
      <c r="R131" s="35"/>
      <c r="S131" s="36"/>
      <c r="T131" s="37"/>
      <c r="U131" s="37"/>
      <c r="AJ131" s="36"/>
      <c r="AK131" s="37"/>
      <c r="AL131" s="37"/>
      <c r="BA131" s="36"/>
      <c r="BB131" s="37"/>
      <c r="BC131" s="37"/>
      <c r="BR131" s="36"/>
      <c r="BS131" s="37"/>
      <c r="BT131" s="37"/>
    </row>
    <row r="132" spans="1:72" ht="15.75" customHeight="1">
      <c r="A132" s="35"/>
      <c r="B132" s="36"/>
      <c r="C132" s="35"/>
      <c r="D132" s="35"/>
      <c r="Q132" s="35"/>
      <c r="R132" s="35"/>
      <c r="S132" s="36"/>
      <c r="T132" s="37"/>
      <c r="U132" s="37"/>
      <c r="AJ132" s="36"/>
      <c r="AK132" s="37"/>
      <c r="AL132" s="37"/>
      <c r="BA132" s="36"/>
      <c r="BB132" s="37"/>
      <c r="BC132" s="37"/>
      <c r="BR132" s="36"/>
      <c r="BS132" s="37"/>
      <c r="BT132" s="37"/>
    </row>
    <row r="133" spans="1:72" ht="15.75" customHeight="1">
      <c r="A133" s="35"/>
      <c r="B133" s="36"/>
      <c r="C133" s="35"/>
      <c r="D133" s="35"/>
      <c r="Q133" s="35"/>
      <c r="R133" s="35"/>
      <c r="S133" s="36"/>
      <c r="T133" s="37"/>
      <c r="U133" s="37"/>
      <c r="AJ133" s="36"/>
      <c r="AK133" s="37"/>
      <c r="AL133" s="37"/>
      <c r="BA133" s="36"/>
      <c r="BB133" s="37"/>
      <c r="BC133" s="37"/>
      <c r="BR133" s="36"/>
      <c r="BS133" s="37"/>
      <c r="BT133" s="37"/>
    </row>
    <row r="134" spans="1:72" ht="15.75" customHeight="1">
      <c r="A134" s="35"/>
      <c r="B134" s="36"/>
      <c r="C134" s="35"/>
      <c r="D134" s="35"/>
      <c r="Q134" s="35"/>
      <c r="R134" s="35"/>
      <c r="S134" s="36"/>
      <c r="T134" s="37"/>
      <c r="U134" s="37"/>
      <c r="AJ134" s="36"/>
      <c r="AK134" s="37"/>
      <c r="AL134" s="37"/>
      <c r="BA134" s="36"/>
      <c r="BB134" s="37"/>
      <c r="BC134" s="37"/>
      <c r="BR134" s="36"/>
      <c r="BS134" s="37"/>
      <c r="BT134" s="37"/>
    </row>
    <row r="135" spans="1:72" ht="15.75" customHeight="1">
      <c r="A135" s="35"/>
      <c r="B135" s="36"/>
      <c r="C135" s="35"/>
      <c r="D135" s="35"/>
      <c r="Q135" s="35"/>
      <c r="R135" s="35"/>
      <c r="S135" s="36"/>
      <c r="T135" s="37"/>
      <c r="U135" s="37"/>
      <c r="AJ135" s="36"/>
      <c r="AK135" s="37"/>
      <c r="AL135" s="37"/>
      <c r="BA135" s="36"/>
      <c r="BB135" s="37"/>
      <c r="BC135" s="37"/>
      <c r="BR135" s="36"/>
      <c r="BS135" s="37"/>
      <c r="BT135" s="37"/>
    </row>
    <row r="136" spans="1:72" ht="15.75" customHeight="1">
      <c r="A136" s="35"/>
      <c r="B136" s="36"/>
      <c r="C136" s="35"/>
      <c r="D136" s="35"/>
      <c r="Q136" s="35"/>
      <c r="R136" s="35"/>
      <c r="S136" s="36"/>
      <c r="T136" s="37"/>
      <c r="U136" s="37"/>
      <c r="AJ136" s="36"/>
      <c r="AK136" s="37"/>
      <c r="AL136" s="37"/>
      <c r="BA136" s="36"/>
      <c r="BB136" s="37"/>
      <c r="BC136" s="37"/>
      <c r="BR136" s="36"/>
      <c r="BS136" s="37"/>
      <c r="BT136" s="37"/>
    </row>
    <row r="137" spans="1:72" ht="15.75" customHeight="1">
      <c r="A137" s="35"/>
      <c r="B137" s="36"/>
      <c r="C137" s="35"/>
      <c r="D137" s="35"/>
      <c r="Q137" s="35"/>
      <c r="R137" s="35"/>
      <c r="S137" s="36"/>
      <c r="T137" s="37"/>
      <c r="U137" s="37"/>
      <c r="AJ137" s="36"/>
      <c r="AK137" s="37"/>
      <c r="AL137" s="37"/>
      <c r="BA137" s="36"/>
      <c r="BB137" s="37"/>
      <c r="BC137" s="37"/>
      <c r="BR137" s="36"/>
      <c r="BS137" s="37"/>
      <c r="BT137" s="37"/>
    </row>
    <row r="138" spans="1:72" ht="15.75" customHeight="1">
      <c r="A138" s="35"/>
      <c r="B138" s="36"/>
      <c r="C138" s="35"/>
      <c r="D138" s="35"/>
      <c r="Q138" s="35"/>
      <c r="R138" s="35"/>
      <c r="S138" s="36"/>
      <c r="T138" s="37"/>
      <c r="U138" s="37"/>
      <c r="AJ138" s="36"/>
      <c r="AK138" s="37"/>
      <c r="AL138" s="37"/>
      <c r="BA138" s="36"/>
      <c r="BB138" s="37"/>
      <c r="BC138" s="37"/>
      <c r="BR138" s="36"/>
      <c r="BS138" s="37"/>
      <c r="BT138" s="37"/>
    </row>
    <row r="139" spans="1:72" ht="15.75" customHeight="1">
      <c r="A139" s="35"/>
      <c r="B139" s="36"/>
      <c r="C139" s="35"/>
      <c r="D139" s="35"/>
      <c r="Q139" s="35"/>
      <c r="R139" s="35"/>
      <c r="S139" s="36"/>
      <c r="T139" s="37"/>
      <c r="U139" s="37"/>
      <c r="AJ139" s="36"/>
      <c r="AK139" s="37"/>
      <c r="AL139" s="37"/>
      <c r="BA139" s="36"/>
      <c r="BB139" s="37"/>
      <c r="BC139" s="37"/>
      <c r="BR139" s="36"/>
      <c r="BS139" s="37"/>
      <c r="BT139" s="37"/>
    </row>
    <row r="140" spans="1:72" ht="15.75" customHeight="1">
      <c r="A140" s="35"/>
      <c r="B140" s="36"/>
      <c r="C140" s="35"/>
      <c r="D140" s="35"/>
      <c r="Q140" s="35"/>
      <c r="R140" s="35"/>
      <c r="S140" s="36"/>
      <c r="T140" s="37"/>
      <c r="U140" s="37"/>
      <c r="AJ140" s="36"/>
      <c r="AK140" s="37"/>
      <c r="AL140" s="37"/>
      <c r="BA140" s="36"/>
      <c r="BB140" s="37"/>
      <c r="BC140" s="37"/>
      <c r="BR140" s="36"/>
      <c r="BS140" s="37"/>
      <c r="BT140" s="37"/>
    </row>
    <row r="141" spans="1:72" ht="15.75" customHeight="1">
      <c r="A141" s="35"/>
      <c r="B141" s="36"/>
      <c r="C141" s="35"/>
      <c r="D141" s="35"/>
      <c r="Q141" s="35"/>
      <c r="R141" s="35"/>
      <c r="S141" s="36"/>
      <c r="T141" s="37"/>
      <c r="U141" s="37"/>
      <c r="AJ141" s="36"/>
      <c r="AK141" s="37"/>
      <c r="AL141" s="37"/>
      <c r="BA141" s="36"/>
      <c r="BB141" s="37"/>
      <c r="BC141" s="37"/>
      <c r="BR141" s="36"/>
      <c r="BS141" s="37"/>
      <c r="BT141" s="37"/>
    </row>
    <row r="142" spans="1:72" ht="15.75" customHeight="1">
      <c r="A142" s="35"/>
      <c r="B142" s="36"/>
      <c r="C142" s="35"/>
      <c r="D142" s="35"/>
      <c r="Q142" s="35"/>
      <c r="R142" s="35"/>
      <c r="S142" s="36"/>
      <c r="T142" s="37"/>
      <c r="U142" s="37"/>
      <c r="AJ142" s="36"/>
      <c r="AK142" s="37"/>
      <c r="AL142" s="37"/>
      <c r="BA142" s="36"/>
      <c r="BB142" s="37"/>
      <c r="BC142" s="37"/>
      <c r="BR142" s="36"/>
      <c r="BS142" s="37"/>
      <c r="BT142" s="37"/>
    </row>
    <row r="143" spans="1:72" ht="15.75" customHeight="1">
      <c r="A143" s="35"/>
      <c r="B143" s="36"/>
      <c r="C143" s="35"/>
      <c r="D143" s="35"/>
      <c r="Q143" s="35"/>
      <c r="R143" s="35"/>
      <c r="S143" s="36"/>
      <c r="T143" s="37"/>
      <c r="U143" s="37"/>
      <c r="AJ143" s="36"/>
      <c r="AK143" s="37"/>
      <c r="AL143" s="37"/>
      <c r="BA143" s="36"/>
      <c r="BB143" s="37"/>
      <c r="BC143" s="37"/>
      <c r="BR143" s="36"/>
      <c r="BS143" s="37"/>
      <c r="BT143" s="37"/>
    </row>
    <row r="144" spans="1:72" ht="15.75" customHeight="1">
      <c r="A144" s="35"/>
      <c r="B144" s="36"/>
      <c r="C144" s="35"/>
      <c r="D144" s="35"/>
      <c r="Q144" s="35"/>
      <c r="R144" s="35"/>
      <c r="S144" s="36"/>
      <c r="T144" s="37"/>
      <c r="U144" s="37"/>
      <c r="AJ144" s="36"/>
      <c r="AK144" s="37"/>
      <c r="AL144" s="37"/>
      <c r="BA144" s="36"/>
      <c r="BB144" s="37"/>
      <c r="BC144" s="37"/>
      <c r="BR144" s="36"/>
      <c r="BS144" s="37"/>
      <c r="BT144" s="37"/>
    </row>
    <row r="145" spans="1:72" ht="15.75" customHeight="1">
      <c r="A145" s="35"/>
      <c r="B145" s="36"/>
      <c r="C145" s="35"/>
      <c r="D145" s="35"/>
      <c r="Q145" s="35"/>
      <c r="R145" s="35"/>
      <c r="S145" s="36"/>
      <c r="T145" s="37"/>
      <c r="U145" s="37"/>
      <c r="AJ145" s="36"/>
      <c r="AK145" s="37"/>
      <c r="AL145" s="37"/>
      <c r="BA145" s="36"/>
      <c r="BB145" s="37"/>
      <c r="BC145" s="37"/>
      <c r="BR145" s="36"/>
      <c r="BS145" s="37"/>
      <c r="BT145" s="37"/>
    </row>
    <row r="146" spans="1:72" ht="15.75" customHeight="1">
      <c r="A146" s="35"/>
      <c r="B146" s="36"/>
      <c r="C146" s="35"/>
      <c r="D146" s="35"/>
      <c r="Q146" s="35"/>
      <c r="R146" s="35"/>
      <c r="S146" s="36"/>
      <c r="T146" s="37"/>
      <c r="U146" s="37"/>
      <c r="AJ146" s="36"/>
      <c r="AK146" s="37"/>
      <c r="AL146" s="37"/>
      <c r="BA146" s="36"/>
      <c r="BB146" s="37"/>
      <c r="BC146" s="37"/>
      <c r="BR146" s="36"/>
      <c r="BS146" s="37"/>
      <c r="BT146" s="37"/>
    </row>
    <row r="147" spans="1:72" ht="15.75" customHeight="1">
      <c r="A147" s="35"/>
      <c r="B147" s="36"/>
      <c r="C147" s="35"/>
      <c r="D147" s="35"/>
      <c r="Q147" s="35"/>
      <c r="R147" s="35"/>
      <c r="S147" s="36"/>
      <c r="T147" s="37"/>
      <c r="U147" s="37"/>
      <c r="AJ147" s="36"/>
      <c r="AK147" s="37"/>
      <c r="AL147" s="37"/>
      <c r="BA147" s="36"/>
      <c r="BB147" s="37"/>
      <c r="BC147" s="37"/>
      <c r="BR147" s="36"/>
      <c r="BS147" s="37"/>
      <c r="BT147" s="37"/>
    </row>
    <row r="148" spans="1:72" ht="15.75" customHeight="1">
      <c r="A148" s="35"/>
      <c r="B148" s="36"/>
      <c r="C148" s="35"/>
      <c r="D148" s="35"/>
      <c r="Q148" s="35"/>
      <c r="R148" s="35"/>
      <c r="S148" s="36"/>
      <c r="T148" s="37"/>
      <c r="U148" s="37"/>
      <c r="AJ148" s="36"/>
      <c r="AK148" s="37"/>
      <c r="AL148" s="37"/>
      <c r="BA148" s="36"/>
      <c r="BB148" s="37"/>
      <c r="BC148" s="37"/>
      <c r="BR148" s="36"/>
      <c r="BS148" s="37"/>
      <c r="BT148" s="37"/>
    </row>
    <row r="149" spans="1:72" ht="15.75" customHeight="1">
      <c r="A149" s="35"/>
      <c r="B149" s="36"/>
      <c r="C149" s="35"/>
      <c r="D149" s="35"/>
      <c r="Q149" s="35"/>
      <c r="R149" s="35"/>
      <c r="S149" s="36"/>
      <c r="T149" s="37"/>
      <c r="U149" s="37"/>
      <c r="AJ149" s="36"/>
      <c r="AK149" s="37"/>
      <c r="AL149" s="37"/>
      <c r="BA149" s="36"/>
      <c r="BB149" s="37"/>
      <c r="BC149" s="37"/>
      <c r="BR149" s="36"/>
      <c r="BS149" s="37"/>
      <c r="BT149" s="37"/>
    </row>
    <row r="150" spans="1:72" ht="15.75" customHeight="1">
      <c r="A150" s="35"/>
      <c r="B150" s="36"/>
      <c r="C150" s="35"/>
      <c r="D150" s="35"/>
      <c r="Q150" s="35"/>
      <c r="R150" s="35"/>
      <c r="S150" s="36"/>
      <c r="T150" s="37"/>
      <c r="U150" s="37"/>
      <c r="AJ150" s="36"/>
      <c r="AK150" s="37"/>
      <c r="AL150" s="37"/>
      <c r="BA150" s="36"/>
      <c r="BB150" s="37"/>
      <c r="BC150" s="37"/>
      <c r="BR150" s="36"/>
      <c r="BS150" s="37"/>
      <c r="BT150" s="37"/>
    </row>
    <row r="151" spans="1:72" ht="15.75" customHeight="1">
      <c r="A151" s="35"/>
      <c r="B151" s="36"/>
      <c r="C151" s="35"/>
      <c r="D151" s="35"/>
      <c r="Q151" s="35"/>
      <c r="R151" s="35"/>
      <c r="S151" s="36"/>
      <c r="T151" s="37"/>
      <c r="U151" s="37"/>
      <c r="AJ151" s="36"/>
      <c r="AK151" s="37"/>
      <c r="AL151" s="37"/>
      <c r="BA151" s="36"/>
      <c r="BB151" s="37"/>
      <c r="BC151" s="37"/>
      <c r="BR151" s="36"/>
      <c r="BS151" s="37"/>
      <c r="BT151" s="37"/>
    </row>
    <row r="152" spans="1:72" ht="15.75" customHeight="1">
      <c r="A152" s="35"/>
      <c r="B152" s="36"/>
      <c r="C152" s="35"/>
      <c r="D152" s="35"/>
      <c r="Q152" s="35"/>
      <c r="R152" s="35"/>
      <c r="S152" s="36"/>
      <c r="T152" s="37"/>
      <c r="U152" s="37"/>
      <c r="AJ152" s="36"/>
      <c r="AK152" s="37"/>
      <c r="AL152" s="37"/>
      <c r="BA152" s="36"/>
      <c r="BB152" s="37"/>
      <c r="BC152" s="37"/>
      <c r="BR152" s="36"/>
      <c r="BS152" s="37"/>
      <c r="BT152" s="37"/>
    </row>
    <row r="153" spans="1:72" ht="15.75" customHeight="1">
      <c r="A153" s="35"/>
      <c r="B153" s="36"/>
      <c r="C153" s="35"/>
      <c r="D153" s="35"/>
      <c r="Q153" s="35"/>
      <c r="R153" s="35"/>
      <c r="S153" s="36"/>
      <c r="T153" s="37"/>
      <c r="U153" s="37"/>
      <c r="AJ153" s="36"/>
      <c r="AK153" s="37"/>
      <c r="AL153" s="37"/>
      <c r="BA153" s="36"/>
      <c r="BB153" s="37"/>
      <c r="BC153" s="37"/>
      <c r="BR153" s="36"/>
      <c r="BS153" s="37"/>
      <c r="BT153" s="37"/>
    </row>
    <row r="154" spans="1:72" ht="15.75" customHeight="1">
      <c r="A154" s="35"/>
      <c r="B154" s="36"/>
      <c r="C154" s="35"/>
      <c r="D154" s="35"/>
      <c r="Q154" s="35"/>
      <c r="R154" s="35"/>
      <c r="S154" s="36"/>
      <c r="T154" s="37"/>
      <c r="U154" s="37"/>
      <c r="AJ154" s="36"/>
      <c r="AK154" s="37"/>
      <c r="AL154" s="37"/>
      <c r="BA154" s="36"/>
      <c r="BB154" s="37"/>
      <c r="BC154" s="37"/>
      <c r="BR154" s="36"/>
      <c r="BS154" s="37"/>
      <c r="BT154" s="37"/>
    </row>
    <row r="155" spans="1:72" ht="15.75" customHeight="1">
      <c r="A155" s="35"/>
      <c r="B155" s="36"/>
      <c r="C155" s="35"/>
      <c r="D155" s="35"/>
      <c r="Q155" s="35"/>
      <c r="R155" s="35"/>
      <c r="S155" s="36"/>
      <c r="T155" s="37"/>
      <c r="U155" s="37"/>
      <c r="AJ155" s="36"/>
      <c r="AK155" s="37"/>
      <c r="AL155" s="37"/>
      <c r="BA155" s="36"/>
      <c r="BB155" s="37"/>
      <c r="BC155" s="37"/>
      <c r="BR155" s="36"/>
      <c r="BS155" s="37"/>
      <c r="BT155" s="37"/>
    </row>
    <row r="156" spans="1:72" ht="15.75" customHeight="1">
      <c r="A156" s="35"/>
      <c r="B156" s="36"/>
      <c r="C156" s="35"/>
      <c r="D156" s="35"/>
      <c r="Q156" s="35"/>
      <c r="R156" s="35"/>
      <c r="S156" s="36"/>
      <c r="T156" s="37"/>
      <c r="U156" s="37"/>
      <c r="AJ156" s="36"/>
      <c r="AK156" s="37"/>
      <c r="AL156" s="37"/>
      <c r="BA156" s="36"/>
      <c r="BB156" s="37"/>
      <c r="BC156" s="37"/>
      <c r="BR156" s="36"/>
      <c r="BS156" s="37"/>
      <c r="BT156" s="37"/>
    </row>
    <row r="157" spans="1:72" ht="15.75" customHeight="1">
      <c r="A157" s="35"/>
      <c r="B157" s="36"/>
      <c r="C157" s="35"/>
      <c r="D157" s="35"/>
      <c r="Q157" s="35"/>
      <c r="R157" s="35"/>
      <c r="S157" s="36"/>
      <c r="T157" s="37"/>
      <c r="U157" s="37"/>
      <c r="AJ157" s="36"/>
      <c r="AK157" s="37"/>
      <c r="AL157" s="37"/>
      <c r="BA157" s="36"/>
      <c r="BB157" s="37"/>
      <c r="BC157" s="37"/>
      <c r="BR157" s="36"/>
      <c r="BS157" s="37"/>
      <c r="BT157" s="37"/>
    </row>
    <row r="158" spans="1:72" ht="15.75" customHeight="1">
      <c r="A158" s="35"/>
      <c r="B158" s="36"/>
      <c r="C158" s="35"/>
      <c r="D158" s="35"/>
      <c r="Q158" s="35"/>
      <c r="R158" s="35"/>
      <c r="S158" s="36"/>
      <c r="T158" s="37"/>
      <c r="U158" s="37"/>
      <c r="AJ158" s="36"/>
      <c r="AK158" s="37"/>
      <c r="AL158" s="37"/>
      <c r="BA158" s="36"/>
      <c r="BB158" s="37"/>
      <c r="BC158" s="37"/>
      <c r="BR158" s="36"/>
      <c r="BS158" s="37"/>
      <c r="BT158" s="37"/>
    </row>
    <row r="159" spans="1:72" ht="15.75" customHeight="1">
      <c r="A159" s="35"/>
      <c r="B159" s="36"/>
      <c r="C159" s="35"/>
      <c r="D159" s="35"/>
      <c r="Q159" s="35"/>
      <c r="R159" s="35"/>
      <c r="S159" s="36"/>
      <c r="T159" s="37"/>
      <c r="U159" s="37"/>
      <c r="AJ159" s="36"/>
      <c r="AK159" s="37"/>
      <c r="AL159" s="37"/>
      <c r="BA159" s="36"/>
      <c r="BB159" s="37"/>
      <c r="BC159" s="37"/>
      <c r="BR159" s="36"/>
      <c r="BS159" s="37"/>
      <c r="BT159" s="37"/>
    </row>
    <row r="160" spans="1:72" ht="15.75" customHeight="1">
      <c r="A160" s="35"/>
      <c r="B160" s="36"/>
      <c r="C160" s="35"/>
      <c r="D160" s="35"/>
      <c r="Q160" s="35"/>
      <c r="R160" s="35"/>
      <c r="S160" s="36"/>
      <c r="T160" s="37"/>
      <c r="U160" s="37"/>
      <c r="AJ160" s="36"/>
      <c r="AK160" s="37"/>
      <c r="AL160" s="37"/>
      <c r="BA160" s="36"/>
      <c r="BB160" s="37"/>
      <c r="BC160" s="37"/>
      <c r="BR160" s="36"/>
      <c r="BS160" s="37"/>
      <c r="BT160" s="37"/>
    </row>
    <row r="161" spans="1:72" ht="15.75" customHeight="1">
      <c r="A161" s="35"/>
      <c r="B161" s="36"/>
      <c r="C161" s="35"/>
      <c r="D161" s="35"/>
      <c r="Q161" s="35"/>
      <c r="R161" s="35"/>
      <c r="S161" s="36"/>
      <c r="T161" s="37"/>
      <c r="U161" s="37"/>
      <c r="AJ161" s="36"/>
      <c r="AK161" s="37"/>
      <c r="AL161" s="37"/>
      <c r="BA161" s="36"/>
      <c r="BB161" s="37"/>
      <c r="BC161" s="37"/>
      <c r="BR161" s="36"/>
      <c r="BS161" s="37"/>
      <c r="BT161" s="37"/>
    </row>
    <row r="162" spans="1:72" ht="15.75" customHeight="1">
      <c r="A162" s="35"/>
      <c r="B162" s="36"/>
      <c r="C162" s="35"/>
      <c r="D162" s="35"/>
      <c r="Q162" s="35"/>
      <c r="R162" s="35"/>
      <c r="S162" s="36"/>
      <c r="T162" s="37"/>
      <c r="U162" s="37"/>
      <c r="AJ162" s="36"/>
      <c r="AK162" s="37"/>
      <c r="AL162" s="37"/>
      <c r="BA162" s="36"/>
      <c r="BB162" s="37"/>
      <c r="BC162" s="37"/>
      <c r="BR162" s="36"/>
      <c r="BS162" s="37"/>
      <c r="BT162" s="37"/>
    </row>
    <row r="163" spans="1:72" ht="15.75" customHeight="1">
      <c r="A163" s="35"/>
      <c r="B163" s="36"/>
      <c r="C163" s="35"/>
      <c r="D163" s="35"/>
      <c r="Q163" s="35"/>
      <c r="R163" s="35"/>
      <c r="S163" s="36"/>
      <c r="T163" s="37"/>
      <c r="U163" s="37"/>
      <c r="AJ163" s="36"/>
      <c r="AK163" s="37"/>
      <c r="AL163" s="37"/>
      <c r="BA163" s="36"/>
      <c r="BB163" s="37"/>
      <c r="BC163" s="37"/>
      <c r="BR163" s="36"/>
      <c r="BS163" s="37"/>
      <c r="BT163" s="37"/>
    </row>
    <row r="164" spans="1:72" ht="15.75" customHeight="1">
      <c r="A164" s="35"/>
      <c r="B164" s="36"/>
      <c r="C164" s="35"/>
      <c r="D164" s="35"/>
      <c r="Q164" s="35"/>
      <c r="R164" s="35"/>
      <c r="S164" s="36"/>
      <c r="T164" s="37"/>
      <c r="U164" s="37"/>
      <c r="AJ164" s="36"/>
      <c r="AK164" s="37"/>
      <c r="AL164" s="37"/>
      <c r="BA164" s="36"/>
      <c r="BB164" s="37"/>
      <c r="BC164" s="37"/>
      <c r="BR164" s="36"/>
      <c r="BS164" s="37"/>
      <c r="BT164" s="37"/>
    </row>
    <row r="165" spans="1:72" ht="15.75" customHeight="1">
      <c r="A165" s="35"/>
      <c r="B165" s="36"/>
      <c r="C165" s="35"/>
      <c r="D165" s="35"/>
      <c r="Q165" s="35"/>
      <c r="R165" s="35"/>
      <c r="S165" s="36"/>
      <c r="T165" s="37"/>
      <c r="U165" s="37"/>
      <c r="AJ165" s="36"/>
      <c r="AK165" s="37"/>
      <c r="AL165" s="37"/>
      <c r="BA165" s="36"/>
      <c r="BB165" s="37"/>
      <c r="BC165" s="37"/>
      <c r="BR165" s="36"/>
      <c r="BS165" s="37"/>
      <c r="BT165" s="37"/>
    </row>
    <row r="166" spans="1:72" ht="15.75" customHeight="1">
      <c r="A166" s="35"/>
      <c r="B166" s="36"/>
      <c r="C166" s="35"/>
      <c r="D166" s="35"/>
      <c r="Q166" s="35"/>
      <c r="R166" s="35"/>
      <c r="S166" s="36"/>
      <c r="T166" s="37"/>
      <c r="U166" s="37"/>
      <c r="AJ166" s="36"/>
      <c r="AK166" s="37"/>
      <c r="AL166" s="37"/>
      <c r="BA166" s="36"/>
      <c r="BB166" s="37"/>
      <c r="BC166" s="37"/>
      <c r="BR166" s="36"/>
      <c r="BS166" s="37"/>
      <c r="BT166" s="37"/>
    </row>
    <row r="167" spans="1:72" ht="15.75" customHeight="1">
      <c r="A167" s="35"/>
      <c r="B167" s="36"/>
      <c r="C167" s="35"/>
      <c r="D167" s="35"/>
      <c r="Q167" s="35"/>
      <c r="R167" s="35"/>
      <c r="S167" s="36"/>
      <c r="T167" s="37"/>
      <c r="U167" s="37"/>
      <c r="AJ167" s="36"/>
      <c r="AK167" s="37"/>
      <c r="AL167" s="37"/>
      <c r="BA167" s="36"/>
      <c r="BB167" s="37"/>
      <c r="BC167" s="37"/>
      <c r="BR167" s="36"/>
      <c r="BS167" s="37"/>
      <c r="BT167" s="37"/>
    </row>
    <row r="168" spans="1:72" ht="15.75" customHeight="1">
      <c r="A168" s="35"/>
      <c r="B168" s="36"/>
      <c r="C168" s="35"/>
      <c r="D168" s="35"/>
      <c r="Q168" s="35"/>
      <c r="R168" s="35"/>
      <c r="S168" s="36"/>
      <c r="T168" s="37"/>
      <c r="U168" s="37"/>
      <c r="AJ168" s="36"/>
      <c r="AK168" s="37"/>
      <c r="AL168" s="37"/>
      <c r="BA168" s="36"/>
      <c r="BB168" s="37"/>
      <c r="BC168" s="37"/>
      <c r="BR168" s="36"/>
      <c r="BS168" s="37"/>
      <c r="BT168" s="37"/>
    </row>
    <row r="169" spans="1:72" ht="15.75" customHeight="1">
      <c r="A169" s="35"/>
      <c r="B169" s="36"/>
      <c r="C169" s="35"/>
      <c r="D169" s="35"/>
      <c r="Q169" s="35"/>
      <c r="R169" s="35"/>
      <c r="S169" s="36"/>
      <c r="T169" s="37"/>
      <c r="U169" s="37"/>
      <c r="AJ169" s="36"/>
      <c r="AK169" s="37"/>
      <c r="AL169" s="37"/>
      <c r="BA169" s="36"/>
      <c r="BB169" s="37"/>
      <c r="BC169" s="37"/>
      <c r="BR169" s="36"/>
      <c r="BS169" s="37"/>
      <c r="BT169" s="37"/>
    </row>
    <row r="170" spans="1:72" ht="15.75" customHeight="1">
      <c r="A170" s="35"/>
      <c r="B170" s="36"/>
      <c r="C170" s="35"/>
      <c r="D170" s="35"/>
      <c r="Q170" s="35"/>
      <c r="R170" s="35"/>
      <c r="S170" s="36"/>
      <c r="T170" s="37"/>
      <c r="U170" s="37"/>
      <c r="AJ170" s="36"/>
      <c r="AK170" s="37"/>
      <c r="AL170" s="37"/>
      <c r="BA170" s="36"/>
      <c r="BB170" s="37"/>
      <c r="BC170" s="37"/>
      <c r="BR170" s="36"/>
      <c r="BS170" s="37"/>
      <c r="BT170" s="37"/>
    </row>
    <row r="171" spans="1:72" ht="15.75" customHeight="1">
      <c r="A171" s="35"/>
      <c r="B171" s="36"/>
      <c r="C171" s="35"/>
      <c r="D171" s="35"/>
      <c r="Q171" s="35"/>
      <c r="R171" s="35"/>
      <c r="S171" s="36"/>
      <c r="T171" s="37"/>
      <c r="U171" s="37"/>
      <c r="AJ171" s="36"/>
      <c r="AK171" s="37"/>
      <c r="AL171" s="37"/>
      <c r="BA171" s="36"/>
      <c r="BB171" s="37"/>
      <c r="BC171" s="37"/>
      <c r="BR171" s="36"/>
      <c r="BS171" s="37"/>
      <c r="BT171" s="37"/>
    </row>
    <row r="172" spans="1:72" ht="15.75" customHeight="1">
      <c r="A172" s="35"/>
      <c r="B172" s="36"/>
      <c r="C172" s="35"/>
      <c r="D172" s="35"/>
      <c r="Q172" s="35"/>
      <c r="R172" s="35"/>
      <c r="S172" s="36"/>
      <c r="T172" s="37"/>
      <c r="U172" s="37"/>
      <c r="AJ172" s="36"/>
      <c r="AK172" s="37"/>
      <c r="AL172" s="37"/>
      <c r="BA172" s="36"/>
      <c r="BB172" s="37"/>
      <c r="BC172" s="37"/>
      <c r="BR172" s="36"/>
      <c r="BS172" s="37"/>
      <c r="BT172" s="37"/>
    </row>
    <row r="173" spans="1:72" ht="15.75" customHeight="1">
      <c r="A173" s="35"/>
      <c r="B173" s="36"/>
      <c r="C173" s="35"/>
      <c r="D173" s="35"/>
      <c r="Q173" s="35"/>
      <c r="R173" s="35"/>
      <c r="S173" s="36"/>
      <c r="T173" s="37"/>
      <c r="U173" s="37"/>
      <c r="AJ173" s="36"/>
      <c r="AK173" s="37"/>
      <c r="AL173" s="37"/>
      <c r="BA173" s="36"/>
      <c r="BB173" s="37"/>
      <c r="BC173" s="37"/>
      <c r="BR173" s="36"/>
      <c r="BS173" s="37"/>
      <c r="BT173" s="37"/>
    </row>
    <row r="174" spans="1:72" ht="15.75" customHeight="1">
      <c r="A174" s="35"/>
      <c r="B174" s="36"/>
      <c r="C174" s="35"/>
      <c r="D174" s="35"/>
      <c r="Q174" s="35"/>
      <c r="R174" s="35"/>
      <c r="S174" s="36"/>
      <c r="T174" s="37"/>
      <c r="U174" s="37"/>
      <c r="AJ174" s="36"/>
      <c r="AK174" s="37"/>
      <c r="AL174" s="37"/>
      <c r="BA174" s="36"/>
      <c r="BB174" s="37"/>
      <c r="BC174" s="37"/>
      <c r="BR174" s="36"/>
      <c r="BS174" s="37"/>
      <c r="BT174" s="37"/>
    </row>
    <row r="175" spans="1:72" ht="15.75" customHeight="1">
      <c r="A175" s="35"/>
      <c r="B175" s="36"/>
      <c r="C175" s="35"/>
      <c r="D175" s="35"/>
      <c r="Q175" s="35"/>
      <c r="R175" s="35"/>
      <c r="S175" s="36"/>
      <c r="T175" s="37"/>
      <c r="U175" s="37"/>
      <c r="AJ175" s="36"/>
      <c r="AK175" s="37"/>
      <c r="AL175" s="37"/>
      <c r="BA175" s="36"/>
      <c r="BB175" s="37"/>
      <c r="BC175" s="37"/>
      <c r="BR175" s="36"/>
      <c r="BS175" s="37"/>
      <c r="BT175" s="37"/>
    </row>
    <row r="176" spans="1:72" ht="15.75" customHeight="1">
      <c r="A176" s="35"/>
      <c r="B176" s="36"/>
      <c r="C176" s="35"/>
      <c r="D176" s="35"/>
      <c r="Q176" s="35"/>
      <c r="R176" s="35"/>
      <c r="S176" s="36"/>
      <c r="T176" s="37"/>
      <c r="U176" s="37"/>
      <c r="AJ176" s="36"/>
      <c r="AK176" s="37"/>
      <c r="AL176" s="37"/>
      <c r="BA176" s="36"/>
      <c r="BB176" s="37"/>
      <c r="BC176" s="37"/>
      <c r="BR176" s="36"/>
      <c r="BS176" s="37"/>
      <c r="BT176" s="37"/>
    </row>
    <row r="177" spans="1:72" ht="15.75" customHeight="1">
      <c r="A177" s="35"/>
      <c r="B177" s="36"/>
      <c r="C177" s="35"/>
      <c r="D177" s="35"/>
      <c r="Q177" s="35"/>
      <c r="R177" s="35"/>
      <c r="S177" s="36"/>
      <c r="T177" s="37"/>
      <c r="U177" s="37"/>
      <c r="AJ177" s="36"/>
      <c r="AK177" s="37"/>
      <c r="AL177" s="37"/>
      <c r="BA177" s="36"/>
      <c r="BB177" s="37"/>
      <c r="BC177" s="37"/>
      <c r="BR177" s="36"/>
      <c r="BS177" s="37"/>
      <c r="BT177" s="37"/>
    </row>
    <row r="178" spans="1:72" ht="15.75" customHeight="1">
      <c r="A178" s="35"/>
      <c r="B178" s="36"/>
      <c r="C178" s="35"/>
      <c r="D178" s="35"/>
      <c r="Q178" s="35"/>
      <c r="R178" s="35"/>
      <c r="S178" s="36"/>
      <c r="T178" s="37"/>
      <c r="U178" s="37"/>
      <c r="AJ178" s="36"/>
      <c r="AK178" s="37"/>
      <c r="AL178" s="37"/>
      <c r="BA178" s="36"/>
      <c r="BB178" s="37"/>
      <c r="BC178" s="37"/>
      <c r="BR178" s="36"/>
      <c r="BS178" s="37"/>
      <c r="BT178" s="37"/>
    </row>
    <row r="179" spans="1:72" ht="15.75" customHeight="1">
      <c r="A179" s="35"/>
      <c r="B179" s="36"/>
      <c r="C179" s="35"/>
      <c r="D179" s="35"/>
      <c r="Q179" s="35"/>
      <c r="R179" s="35"/>
      <c r="S179" s="36"/>
      <c r="T179" s="37"/>
      <c r="U179" s="37"/>
      <c r="AJ179" s="36"/>
      <c r="AK179" s="37"/>
      <c r="AL179" s="37"/>
      <c r="BA179" s="36"/>
      <c r="BB179" s="37"/>
      <c r="BC179" s="37"/>
      <c r="BR179" s="36"/>
      <c r="BS179" s="37"/>
      <c r="BT179" s="37"/>
    </row>
    <row r="180" spans="1:72" ht="15.75" customHeight="1">
      <c r="A180" s="35"/>
      <c r="B180" s="36"/>
      <c r="C180" s="35"/>
      <c r="D180" s="35"/>
      <c r="Q180" s="35"/>
      <c r="R180" s="35"/>
      <c r="S180" s="36"/>
      <c r="T180" s="37"/>
      <c r="U180" s="37"/>
      <c r="AJ180" s="36"/>
      <c r="AK180" s="37"/>
      <c r="AL180" s="37"/>
      <c r="BA180" s="36"/>
      <c r="BB180" s="37"/>
      <c r="BC180" s="37"/>
      <c r="BR180" s="36"/>
      <c r="BS180" s="37"/>
      <c r="BT180" s="37"/>
    </row>
    <row r="181" spans="1:72" ht="15.75" customHeight="1">
      <c r="A181" s="35"/>
      <c r="B181" s="36"/>
      <c r="C181" s="35"/>
      <c r="D181" s="35"/>
      <c r="Q181" s="35"/>
      <c r="R181" s="35"/>
      <c r="S181" s="36"/>
      <c r="T181" s="37"/>
      <c r="U181" s="37"/>
      <c r="AJ181" s="36"/>
      <c r="AK181" s="37"/>
      <c r="AL181" s="37"/>
      <c r="BA181" s="36"/>
      <c r="BB181" s="37"/>
      <c r="BC181" s="37"/>
      <c r="BR181" s="36"/>
      <c r="BS181" s="37"/>
      <c r="BT181" s="37"/>
    </row>
    <row r="182" spans="1:72" ht="15.75" customHeight="1">
      <c r="A182" s="35"/>
      <c r="B182" s="36"/>
      <c r="C182" s="35"/>
      <c r="D182" s="35"/>
      <c r="Q182" s="35"/>
      <c r="R182" s="35"/>
      <c r="S182" s="36"/>
      <c r="T182" s="37"/>
      <c r="U182" s="37"/>
      <c r="AJ182" s="36"/>
      <c r="AK182" s="37"/>
      <c r="AL182" s="37"/>
      <c r="BA182" s="36"/>
      <c r="BB182" s="37"/>
      <c r="BC182" s="37"/>
      <c r="BR182" s="36"/>
      <c r="BS182" s="37"/>
      <c r="BT182" s="37"/>
    </row>
    <row r="183" spans="1:72" ht="15.75" customHeight="1">
      <c r="A183" s="35"/>
      <c r="B183" s="36"/>
      <c r="C183" s="35"/>
      <c r="D183" s="35"/>
      <c r="Q183" s="35"/>
      <c r="R183" s="35"/>
      <c r="S183" s="36"/>
      <c r="T183" s="37"/>
      <c r="U183" s="37"/>
      <c r="AJ183" s="36"/>
      <c r="AK183" s="37"/>
      <c r="AL183" s="37"/>
      <c r="BA183" s="36"/>
      <c r="BB183" s="37"/>
      <c r="BC183" s="37"/>
      <c r="BR183" s="36"/>
      <c r="BS183" s="37"/>
      <c r="BT183" s="37"/>
    </row>
    <row r="184" spans="1:72" ht="15.75" customHeight="1">
      <c r="A184" s="35"/>
      <c r="B184" s="36"/>
      <c r="C184" s="35"/>
      <c r="D184" s="35"/>
      <c r="Q184" s="35"/>
      <c r="R184" s="35"/>
      <c r="S184" s="36"/>
      <c r="T184" s="37"/>
      <c r="U184" s="37"/>
      <c r="AJ184" s="36"/>
      <c r="AK184" s="37"/>
      <c r="AL184" s="37"/>
      <c r="BA184" s="36"/>
      <c r="BB184" s="37"/>
      <c r="BC184" s="37"/>
      <c r="BR184" s="36"/>
      <c r="BS184" s="37"/>
      <c r="BT184" s="37"/>
    </row>
    <row r="185" spans="1:72" ht="15.75" customHeight="1">
      <c r="A185" s="35"/>
      <c r="B185" s="36"/>
      <c r="C185" s="35"/>
      <c r="D185" s="35"/>
      <c r="Q185" s="35"/>
      <c r="R185" s="35"/>
      <c r="S185" s="36"/>
      <c r="T185" s="37"/>
      <c r="U185" s="37"/>
      <c r="AJ185" s="36"/>
      <c r="AK185" s="37"/>
      <c r="AL185" s="37"/>
      <c r="BA185" s="36"/>
      <c r="BB185" s="37"/>
      <c r="BC185" s="37"/>
      <c r="BR185" s="36"/>
      <c r="BS185" s="37"/>
      <c r="BT185" s="37"/>
    </row>
    <row r="186" spans="1:72" ht="15.75" customHeight="1">
      <c r="A186" s="35"/>
      <c r="B186" s="36"/>
      <c r="C186" s="35"/>
      <c r="D186" s="35"/>
      <c r="Q186" s="35"/>
      <c r="R186" s="35"/>
      <c r="S186" s="36"/>
      <c r="T186" s="37"/>
      <c r="U186" s="37"/>
      <c r="AJ186" s="36"/>
      <c r="AK186" s="37"/>
      <c r="AL186" s="37"/>
      <c r="BA186" s="36"/>
      <c r="BB186" s="37"/>
      <c r="BC186" s="37"/>
      <c r="BR186" s="36"/>
      <c r="BS186" s="37"/>
      <c r="BT186" s="37"/>
    </row>
    <row r="187" spans="1:72" ht="15.75" customHeight="1">
      <c r="A187" s="35"/>
      <c r="B187" s="36"/>
      <c r="C187" s="35"/>
      <c r="D187" s="35"/>
      <c r="Q187" s="35"/>
      <c r="R187" s="35"/>
      <c r="S187" s="36"/>
      <c r="T187" s="37"/>
      <c r="U187" s="37"/>
      <c r="AJ187" s="36"/>
      <c r="AK187" s="37"/>
      <c r="AL187" s="37"/>
      <c r="BA187" s="36"/>
      <c r="BB187" s="37"/>
      <c r="BC187" s="37"/>
      <c r="BR187" s="36"/>
      <c r="BS187" s="37"/>
      <c r="BT187" s="37"/>
    </row>
    <row r="188" spans="1:72" ht="15.75" customHeight="1">
      <c r="A188" s="35"/>
      <c r="B188" s="36"/>
      <c r="C188" s="35"/>
      <c r="D188" s="35"/>
      <c r="Q188" s="35"/>
      <c r="R188" s="35"/>
      <c r="S188" s="36"/>
      <c r="T188" s="37"/>
      <c r="U188" s="37"/>
      <c r="AJ188" s="36"/>
      <c r="AK188" s="37"/>
      <c r="AL188" s="37"/>
      <c r="BA188" s="36"/>
      <c r="BB188" s="37"/>
      <c r="BC188" s="37"/>
      <c r="BR188" s="36"/>
      <c r="BS188" s="37"/>
      <c r="BT188" s="37"/>
    </row>
    <row r="189" spans="1:72" ht="15.75" customHeight="1">
      <c r="A189" s="35"/>
      <c r="B189" s="36"/>
      <c r="C189" s="35"/>
      <c r="D189" s="35"/>
      <c r="Q189" s="35"/>
      <c r="R189" s="35"/>
      <c r="S189" s="36"/>
      <c r="T189" s="37"/>
      <c r="U189" s="37"/>
      <c r="AJ189" s="36"/>
      <c r="AK189" s="37"/>
      <c r="AL189" s="37"/>
      <c r="BA189" s="36"/>
      <c r="BB189" s="37"/>
      <c r="BC189" s="37"/>
      <c r="BR189" s="36"/>
      <c r="BS189" s="37"/>
      <c r="BT189" s="37"/>
    </row>
    <row r="190" spans="1:72" ht="15.75" customHeight="1">
      <c r="A190" s="35"/>
      <c r="B190" s="36"/>
      <c r="C190" s="35"/>
      <c r="D190" s="35"/>
      <c r="Q190" s="35"/>
      <c r="R190" s="35"/>
      <c r="S190" s="36"/>
      <c r="T190" s="37"/>
      <c r="U190" s="37"/>
      <c r="AJ190" s="36"/>
      <c r="AK190" s="37"/>
      <c r="AL190" s="37"/>
      <c r="BA190" s="36"/>
      <c r="BB190" s="37"/>
      <c r="BC190" s="37"/>
      <c r="BR190" s="36"/>
      <c r="BS190" s="37"/>
      <c r="BT190" s="37"/>
    </row>
    <row r="191" spans="1:72" ht="15.75" customHeight="1">
      <c r="A191" s="35"/>
      <c r="B191" s="36"/>
      <c r="C191" s="35"/>
      <c r="D191" s="35"/>
      <c r="Q191" s="35"/>
      <c r="R191" s="35"/>
      <c r="S191" s="36"/>
      <c r="T191" s="37"/>
      <c r="U191" s="37"/>
      <c r="AJ191" s="36"/>
      <c r="AK191" s="37"/>
      <c r="AL191" s="37"/>
      <c r="BA191" s="36"/>
      <c r="BB191" s="37"/>
      <c r="BC191" s="37"/>
      <c r="BR191" s="36"/>
      <c r="BS191" s="37"/>
      <c r="BT191" s="37"/>
    </row>
    <row r="192" spans="1:72" ht="15.75" customHeight="1">
      <c r="A192" s="35"/>
      <c r="B192" s="36"/>
      <c r="C192" s="35"/>
      <c r="D192" s="35"/>
      <c r="Q192" s="35"/>
      <c r="R192" s="35"/>
      <c r="S192" s="36"/>
      <c r="T192" s="37"/>
      <c r="U192" s="37"/>
      <c r="AJ192" s="36"/>
      <c r="AK192" s="37"/>
      <c r="AL192" s="37"/>
      <c r="BA192" s="36"/>
      <c r="BB192" s="37"/>
      <c r="BC192" s="37"/>
      <c r="BR192" s="36"/>
      <c r="BS192" s="37"/>
      <c r="BT192" s="37"/>
    </row>
    <row r="193" spans="1:72" ht="15.75" customHeight="1">
      <c r="A193" s="35"/>
      <c r="B193" s="36"/>
      <c r="C193" s="35"/>
      <c r="D193" s="35"/>
      <c r="Q193" s="35"/>
      <c r="R193" s="35"/>
      <c r="S193" s="36"/>
      <c r="T193" s="37"/>
      <c r="U193" s="37"/>
      <c r="AJ193" s="36"/>
      <c r="AK193" s="37"/>
      <c r="AL193" s="37"/>
      <c r="BA193" s="36"/>
      <c r="BB193" s="37"/>
      <c r="BC193" s="37"/>
      <c r="BR193" s="36"/>
      <c r="BS193" s="37"/>
      <c r="BT193" s="37"/>
    </row>
    <row r="194" spans="1:72" ht="15.75" customHeight="1">
      <c r="A194" s="35"/>
      <c r="B194" s="36"/>
      <c r="C194" s="35"/>
      <c r="D194" s="35"/>
      <c r="Q194" s="35"/>
      <c r="R194" s="35"/>
      <c r="S194" s="36"/>
      <c r="T194" s="37"/>
      <c r="U194" s="37"/>
      <c r="AJ194" s="36"/>
      <c r="AK194" s="37"/>
      <c r="AL194" s="37"/>
      <c r="BA194" s="36"/>
      <c r="BB194" s="37"/>
      <c r="BC194" s="37"/>
      <c r="BR194" s="36"/>
      <c r="BS194" s="37"/>
      <c r="BT194" s="37"/>
    </row>
    <row r="195" spans="1:72" ht="15.75" customHeight="1">
      <c r="A195" s="35"/>
      <c r="B195" s="36"/>
      <c r="C195" s="35"/>
      <c r="D195" s="35"/>
      <c r="Q195" s="35"/>
      <c r="R195" s="35"/>
      <c r="S195" s="36"/>
      <c r="T195" s="37"/>
      <c r="U195" s="37"/>
      <c r="AJ195" s="36"/>
      <c r="AK195" s="37"/>
      <c r="AL195" s="37"/>
      <c r="BA195" s="36"/>
      <c r="BB195" s="37"/>
      <c r="BC195" s="37"/>
      <c r="BR195" s="36"/>
      <c r="BS195" s="37"/>
      <c r="BT195" s="37"/>
    </row>
    <row r="196" spans="1:72" ht="15.75" customHeight="1">
      <c r="A196" s="35"/>
      <c r="B196" s="36"/>
      <c r="C196" s="35"/>
      <c r="D196" s="35"/>
      <c r="Q196" s="35"/>
      <c r="R196" s="35"/>
      <c r="S196" s="36"/>
      <c r="T196" s="37"/>
      <c r="U196" s="37"/>
      <c r="AJ196" s="36"/>
      <c r="AK196" s="37"/>
      <c r="AL196" s="37"/>
      <c r="BA196" s="36"/>
      <c r="BB196" s="37"/>
      <c r="BC196" s="37"/>
      <c r="BR196" s="36"/>
      <c r="BS196" s="37"/>
      <c r="BT196" s="37"/>
    </row>
    <row r="197" spans="1:72" ht="15.75" customHeight="1">
      <c r="A197" s="35"/>
      <c r="B197" s="36"/>
      <c r="C197" s="35"/>
      <c r="D197" s="35"/>
      <c r="Q197" s="35"/>
      <c r="R197" s="35"/>
      <c r="S197" s="36"/>
      <c r="T197" s="37"/>
      <c r="U197" s="37"/>
      <c r="AJ197" s="36"/>
      <c r="AK197" s="37"/>
      <c r="AL197" s="37"/>
      <c r="BA197" s="36"/>
      <c r="BB197" s="37"/>
      <c r="BC197" s="37"/>
      <c r="BR197" s="36"/>
      <c r="BS197" s="37"/>
      <c r="BT197" s="37"/>
    </row>
    <row r="198" spans="1:72" ht="15.75" customHeight="1">
      <c r="A198" s="35"/>
      <c r="B198" s="36"/>
      <c r="C198" s="35"/>
      <c r="D198" s="35"/>
      <c r="Q198" s="35"/>
      <c r="R198" s="35"/>
      <c r="S198" s="36"/>
      <c r="T198" s="37"/>
      <c r="U198" s="37"/>
      <c r="AJ198" s="36"/>
      <c r="AK198" s="37"/>
      <c r="AL198" s="37"/>
      <c r="BA198" s="36"/>
      <c r="BB198" s="37"/>
      <c r="BC198" s="37"/>
      <c r="BR198" s="36"/>
      <c r="BS198" s="37"/>
      <c r="BT198" s="37"/>
    </row>
    <row r="199" spans="1:72" ht="15.75" customHeight="1">
      <c r="A199" s="35"/>
      <c r="B199" s="36"/>
      <c r="C199" s="35"/>
      <c r="D199" s="35"/>
      <c r="Q199" s="35"/>
      <c r="R199" s="35"/>
      <c r="S199" s="36"/>
      <c r="T199" s="37"/>
      <c r="U199" s="37"/>
      <c r="AJ199" s="36"/>
      <c r="AK199" s="37"/>
      <c r="AL199" s="37"/>
      <c r="BA199" s="36"/>
      <c r="BB199" s="37"/>
      <c r="BC199" s="37"/>
      <c r="BR199" s="36"/>
      <c r="BS199" s="37"/>
      <c r="BT199" s="37"/>
    </row>
    <row r="200" spans="1:72" ht="15.75" customHeight="1">
      <c r="A200" s="35"/>
      <c r="B200" s="36"/>
      <c r="C200" s="35"/>
      <c r="D200" s="35"/>
      <c r="Q200" s="35"/>
      <c r="R200" s="35"/>
      <c r="S200" s="36"/>
      <c r="T200" s="37"/>
      <c r="U200" s="37"/>
      <c r="AJ200" s="36"/>
      <c r="AK200" s="37"/>
      <c r="AL200" s="37"/>
      <c r="BA200" s="36"/>
      <c r="BB200" s="37"/>
      <c r="BC200" s="37"/>
      <c r="BR200" s="36"/>
      <c r="BS200" s="37"/>
      <c r="BT200" s="37"/>
    </row>
    <row r="201" spans="1:72" ht="15.75" customHeight="1">
      <c r="A201" s="35"/>
      <c r="B201" s="36"/>
      <c r="C201" s="35"/>
      <c r="D201" s="35"/>
      <c r="Q201" s="35"/>
      <c r="R201" s="35"/>
      <c r="S201" s="36"/>
      <c r="T201" s="37"/>
      <c r="U201" s="37"/>
      <c r="AJ201" s="36"/>
      <c r="AK201" s="37"/>
      <c r="AL201" s="37"/>
      <c r="BA201" s="36"/>
      <c r="BB201" s="37"/>
      <c r="BC201" s="37"/>
      <c r="BR201" s="36"/>
      <c r="BS201" s="37"/>
      <c r="BT201" s="37"/>
    </row>
    <row r="202" spans="1:72" ht="15.75" customHeight="1">
      <c r="A202" s="35"/>
      <c r="B202" s="36"/>
      <c r="C202" s="35"/>
      <c r="D202" s="35"/>
      <c r="Q202" s="35"/>
      <c r="R202" s="35"/>
      <c r="S202" s="36"/>
      <c r="T202" s="37"/>
      <c r="U202" s="37"/>
      <c r="AJ202" s="36"/>
      <c r="AK202" s="37"/>
      <c r="AL202" s="37"/>
      <c r="BA202" s="36"/>
      <c r="BB202" s="37"/>
      <c r="BC202" s="37"/>
      <c r="BR202" s="36"/>
      <c r="BS202" s="37"/>
      <c r="BT202" s="37"/>
    </row>
    <row r="203" spans="1:72" ht="15.75" customHeight="1">
      <c r="A203" s="35"/>
      <c r="B203" s="36"/>
      <c r="C203" s="35"/>
      <c r="D203" s="35"/>
      <c r="Q203" s="35"/>
      <c r="R203" s="35"/>
      <c r="S203" s="36"/>
      <c r="T203" s="37"/>
      <c r="U203" s="37"/>
      <c r="AJ203" s="36"/>
      <c r="AK203" s="37"/>
      <c r="AL203" s="37"/>
      <c r="BA203" s="36"/>
      <c r="BB203" s="37"/>
      <c r="BC203" s="37"/>
      <c r="BR203" s="36"/>
      <c r="BS203" s="37"/>
      <c r="BT203" s="37"/>
    </row>
    <row r="204" spans="1:72" ht="15.75" customHeight="1">
      <c r="A204" s="35"/>
      <c r="B204" s="36"/>
      <c r="C204" s="35"/>
      <c r="D204" s="35"/>
      <c r="Q204" s="35"/>
      <c r="R204" s="35"/>
      <c r="S204" s="36"/>
      <c r="T204" s="37"/>
      <c r="U204" s="37"/>
      <c r="AJ204" s="36"/>
      <c r="AK204" s="37"/>
      <c r="AL204" s="37"/>
      <c r="BA204" s="36"/>
      <c r="BB204" s="37"/>
      <c r="BC204" s="37"/>
      <c r="BR204" s="36"/>
      <c r="BS204" s="37"/>
      <c r="BT204" s="37"/>
    </row>
    <row r="205" spans="1:72" ht="15.75" customHeight="1">
      <c r="A205" s="35"/>
      <c r="B205" s="36"/>
      <c r="C205" s="35"/>
      <c r="D205" s="35"/>
      <c r="Q205" s="35"/>
      <c r="R205" s="35"/>
      <c r="S205" s="36"/>
      <c r="T205" s="37"/>
      <c r="U205" s="37"/>
      <c r="AJ205" s="36"/>
      <c r="AK205" s="37"/>
      <c r="AL205" s="37"/>
      <c r="BA205" s="36"/>
      <c r="BB205" s="37"/>
      <c r="BC205" s="37"/>
      <c r="BR205" s="36"/>
      <c r="BS205" s="37"/>
      <c r="BT205" s="37"/>
    </row>
    <row r="206" spans="1:72" ht="15.75" customHeight="1">
      <c r="A206" s="35"/>
      <c r="B206" s="36"/>
      <c r="C206" s="35"/>
      <c r="D206" s="35"/>
      <c r="Q206" s="35"/>
      <c r="R206" s="35"/>
      <c r="S206" s="36"/>
      <c r="T206" s="37"/>
      <c r="U206" s="37"/>
      <c r="AJ206" s="36"/>
      <c r="AK206" s="37"/>
      <c r="AL206" s="37"/>
      <c r="BA206" s="36"/>
      <c r="BB206" s="37"/>
      <c r="BC206" s="37"/>
      <c r="BR206" s="36"/>
      <c r="BS206" s="37"/>
      <c r="BT206" s="37"/>
    </row>
    <row r="207" spans="1:72" ht="15.75" customHeight="1">
      <c r="A207" s="35"/>
      <c r="B207" s="36"/>
      <c r="C207" s="35"/>
      <c r="D207" s="35"/>
      <c r="Q207" s="35"/>
      <c r="R207" s="35"/>
      <c r="S207" s="36"/>
      <c r="T207" s="37"/>
      <c r="U207" s="37"/>
      <c r="AJ207" s="36"/>
      <c r="AK207" s="37"/>
      <c r="AL207" s="37"/>
      <c r="BA207" s="36"/>
      <c r="BB207" s="37"/>
      <c r="BC207" s="37"/>
      <c r="BR207" s="36"/>
      <c r="BS207" s="37"/>
      <c r="BT207" s="37"/>
    </row>
    <row r="208" spans="1:72" ht="15.75" customHeight="1">
      <c r="A208" s="35"/>
      <c r="B208" s="36"/>
      <c r="C208" s="35"/>
      <c r="D208" s="35"/>
      <c r="Q208" s="35"/>
      <c r="R208" s="35"/>
      <c r="S208" s="36"/>
      <c r="T208" s="37"/>
      <c r="U208" s="37"/>
      <c r="AJ208" s="36"/>
      <c r="AK208" s="37"/>
      <c r="AL208" s="37"/>
      <c r="BA208" s="36"/>
      <c r="BB208" s="37"/>
      <c r="BC208" s="37"/>
      <c r="BR208" s="36"/>
      <c r="BS208" s="37"/>
      <c r="BT208" s="37"/>
    </row>
    <row r="209" spans="1:72" ht="15.75" customHeight="1">
      <c r="A209" s="35"/>
      <c r="B209" s="36"/>
      <c r="C209" s="35"/>
      <c r="D209" s="35"/>
      <c r="Q209" s="35"/>
      <c r="R209" s="35"/>
      <c r="S209" s="36"/>
      <c r="T209" s="37"/>
      <c r="U209" s="37"/>
      <c r="AJ209" s="36"/>
      <c r="AK209" s="37"/>
      <c r="AL209" s="37"/>
      <c r="BA209" s="36"/>
      <c r="BB209" s="37"/>
      <c r="BC209" s="37"/>
      <c r="BR209" s="36"/>
      <c r="BS209" s="37"/>
      <c r="BT209" s="37"/>
    </row>
    <row r="210" spans="1:72" ht="15.75" customHeight="1">
      <c r="A210" s="35"/>
      <c r="B210" s="36"/>
      <c r="C210" s="35"/>
      <c r="D210" s="35"/>
      <c r="Q210" s="35"/>
      <c r="R210" s="35"/>
      <c r="S210" s="36"/>
      <c r="T210" s="37"/>
      <c r="U210" s="37"/>
      <c r="AJ210" s="36"/>
      <c r="AK210" s="37"/>
      <c r="AL210" s="37"/>
      <c r="BA210" s="36"/>
      <c r="BB210" s="37"/>
      <c r="BC210" s="37"/>
      <c r="BR210" s="36"/>
      <c r="BS210" s="37"/>
      <c r="BT210" s="37"/>
    </row>
    <row r="211" spans="1:72" ht="15.75" customHeight="1">
      <c r="A211" s="35"/>
      <c r="B211" s="36"/>
      <c r="C211" s="35"/>
      <c r="D211" s="35"/>
      <c r="Q211" s="35"/>
      <c r="R211" s="35"/>
      <c r="S211" s="36"/>
      <c r="T211" s="37"/>
      <c r="U211" s="37"/>
      <c r="AJ211" s="36"/>
      <c r="AK211" s="37"/>
      <c r="AL211" s="37"/>
      <c r="BA211" s="36"/>
      <c r="BB211" s="37"/>
      <c r="BC211" s="37"/>
      <c r="BR211" s="36"/>
      <c r="BS211" s="37"/>
      <c r="BT211" s="37"/>
    </row>
    <row r="212" spans="1:72" ht="15.75" customHeight="1">
      <c r="A212" s="35"/>
      <c r="B212" s="36"/>
      <c r="C212" s="35"/>
      <c r="D212" s="35"/>
      <c r="Q212" s="35"/>
      <c r="R212" s="35"/>
      <c r="S212" s="36"/>
      <c r="T212" s="37"/>
      <c r="U212" s="37"/>
      <c r="AJ212" s="36"/>
      <c r="AK212" s="37"/>
      <c r="AL212" s="37"/>
      <c r="BA212" s="36"/>
      <c r="BB212" s="37"/>
      <c r="BC212" s="37"/>
      <c r="BR212" s="36"/>
      <c r="BS212" s="37"/>
      <c r="BT212" s="37"/>
    </row>
    <row r="213" spans="1:72" ht="15.75" customHeight="1">
      <c r="A213" s="35"/>
      <c r="B213" s="36"/>
      <c r="C213" s="35"/>
      <c r="D213" s="35"/>
      <c r="Q213" s="35"/>
      <c r="R213" s="35"/>
      <c r="S213" s="36"/>
      <c r="T213" s="37"/>
      <c r="U213" s="37"/>
      <c r="AJ213" s="36"/>
      <c r="AK213" s="37"/>
      <c r="AL213" s="37"/>
      <c r="BA213" s="36"/>
      <c r="BB213" s="37"/>
      <c r="BC213" s="37"/>
      <c r="BR213" s="36"/>
      <c r="BS213" s="37"/>
      <c r="BT213" s="37"/>
    </row>
    <row r="214" spans="1:72" ht="15.75" customHeight="1">
      <c r="A214" s="35"/>
      <c r="B214" s="36"/>
      <c r="C214" s="35"/>
      <c r="D214" s="35"/>
      <c r="Q214" s="35"/>
      <c r="R214" s="35"/>
      <c r="S214" s="36"/>
      <c r="T214" s="37"/>
      <c r="U214" s="37"/>
      <c r="AJ214" s="36"/>
      <c r="AK214" s="37"/>
      <c r="AL214" s="37"/>
      <c r="BA214" s="36"/>
      <c r="BB214" s="37"/>
      <c r="BC214" s="37"/>
      <c r="BR214" s="36"/>
      <c r="BS214" s="37"/>
      <c r="BT214" s="37"/>
    </row>
    <row r="215" spans="1:72" ht="15.75" customHeight="1">
      <c r="A215" s="35"/>
      <c r="B215" s="36"/>
      <c r="C215" s="35"/>
      <c r="D215" s="35"/>
      <c r="Q215" s="35"/>
      <c r="R215" s="35"/>
      <c r="S215" s="36"/>
      <c r="T215" s="37"/>
      <c r="U215" s="37"/>
      <c r="AJ215" s="36"/>
      <c r="AK215" s="37"/>
      <c r="AL215" s="37"/>
      <c r="BA215" s="36"/>
      <c r="BB215" s="37"/>
      <c r="BC215" s="37"/>
      <c r="BR215" s="36"/>
      <c r="BS215" s="37"/>
      <c r="BT215" s="37"/>
    </row>
    <row r="216" spans="1:72" ht="15.75" customHeight="1">
      <c r="A216" s="35"/>
      <c r="B216" s="36"/>
      <c r="C216" s="35"/>
      <c r="D216" s="35"/>
      <c r="Q216" s="35"/>
      <c r="R216" s="35"/>
      <c r="S216" s="36"/>
      <c r="T216" s="37"/>
      <c r="U216" s="37"/>
      <c r="AJ216" s="36"/>
      <c r="AK216" s="37"/>
      <c r="AL216" s="37"/>
      <c r="BA216" s="36"/>
      <c r="BB216" s="37"/>
      <c r="BC216" s="37"/>
      <c r="BR216" s="36"/>
      <c r="BS216" s="37"/>
      <c r="BT216" s="37"/>
    </row>
    <row r="217" spans="1:72" ht="15.75" customHeight="1">
      <c r="A217" s="35"/>
      <c r="B217" s="36"/>
      <c r="C217" s="35"/>
      <c r="D217" s="35"/>
      <c r="Q217" s="35"/>
      <c r="R217" s="35"/>
      <c r="S217" s="36"/>
      <c r="T217" s="37"/>
      <c r="U217" s="37"/>
      <c r="AJ217" s="36"/>
      <c r="AK217" s="37"/>
      <c r="AL217" s="37"/>
      <c r="BA217" s="36"/>
      <c r="BB217" s="37"/>
      <c r="BC217" s="37"/>
      <c r="BR217" s="36"/>
      <c r="BS217" s="37"/>
      <c r="BT217" s="37"/>
    </row>
    <row r="218" spans="1:72" ht="15.75" customHeight="1">
      <c r="A218" s="35"/>
      <c r="B218" s="36"/>
      <c r="C218" s="35"/>
      <c r="D218" s="35"/>
      <c r="Q218" s="35"/>
      <c r="R218" s="35"/>
      <c r="S218" s="36"/>
      <c r="T218" s="37"/>
      <c r="U218" s="37"/>
      <c r="AJ218" s="36"/>
      <c r="AK218" s="37"/>
      <c r="AL218" s="37"/>
      <c r="BA218" s="36"/>
      <c r="BB218" s="37"/>
      <c r="BC218" s="37"/>
      <c r="BR218" s="36"/>
      <c r="BS218" s="37"/>
      <c r="BT218" s="37"/>
    </row>
    <row r="219" spans="1:72" ht="15.75" customHeight="1">
      <c r="A219" s="35"/>
      <c r="B219" s="36"/>
      <c r="C219" s="35"/>
      <c r="D219" s="35"/>
      <c r="Q219" s="35"/>
      <c r="R219" s="35"/>
      <c r="S219" s="36"/>
      <c r="T219" s="37"/>
      <c r="U219" s="37"/>
      <c r="AJ219" s="36"/>
      <c r="AK219" s="37"/>
      <c r="AL219" s="37"/>
      <c r="BA219" s="36"/>
      <c r="BB219" s="37"/>
      <c r="BC219" s="37"/>
      <c r="BR219" s="36"/>
      <c r="BS219" s="37"/>
      <c r="BT219" s="37"/>
    </row>
    <row r="220" spans="1:72" ht="15.75" customHeight="1">
      <c r="A220" s="35"/>
      <c r="B220" s="36"/>
      <c r="C220" s="35"/>
      <c r="D220" s="35"/>
      <c r="Q220" s="35"/>
      <c r="R220" s="35"/>
      <c r="S220" s="36"/>
      <c r="T220" s="37"/>
      <c r="U220" s="37"/>
      <c r="AJ220" s="36"/>
      <c r="AK220" s="37"/>
      <c r="AL220" s="37"/>
      <c r="BA220" s="36"/>
      <c r="BB220" s="37"/>
      <c r="BC220" s="37"/>
      <c r="BR220" s="36"/>
      <c r="BS220" s="37"/>
      <c r="BT220" s="37"/>
    </row>
    <row r="221" spans="1:72" ht="15.75" customHeight="1">
      <c r="A221" s="35"/>
      <c r="B221" s="36"/>
      <c r="C221" s="35"/>
      <c r="D221" s="35"/>
      <c r="Q221" s="35"/>
      <c r="R221" s="35"/>
      <c r="S221" s="36"/>
      <c r="T221" s="37"/>
      <c r="U221" s="37"/>
      <c r="AJ221" s="36"/>
      <c r="AK221" s="37"/>
      <c r="AL221" s="37"/>
      <c r="BA221" s="36"/>
      <c r="BB221" s="37"/>
      <c r="BC221" s="37"/>
      <c r="BR221" s="36"/>
      <c r="BS221" s="37"/>
      <c r="BT221" s="37"/>
    </row>
    <row r="222" spans="1:72" ht="15.75" customHeight="1">
      <c r="A222" s="35"/>
      <c r="B222" s="36"/>
      <c r="C222" s="35"/>
      <c r="D222" s="35"/>
      <c r="Q222" s="35"/>
      <c r="R222" s="35"/>
      <c r="S222" s="36"/>
      <c r="T222" s="37"/>
      <c r="U222" s="37"/>
      <c r="AJ222" s="36"/>
      <c r="AK222" s="37"/>
      <c r="AL222" s="37"/>
      <c r="BA222" s="36"/>
      <c r="BB222" s="37"/>
      <c r="BC222" s="37"/>
      <c r="BR222" s="36"/>
      <c r="BS222" s="37"/>
      <c r="BT222" s="37"/>
    </row>
    <row r="223" spans="1:72" ht="15.75" customHeight="1">
      <c r="A223" s="35"/>
      <c r="B223" s="36"/>
      <c r="C223" s="35"/>
      <c r="D223" s="35"/>
      <c r="Q223" s="35"/>
      <c r="R223" s="35"/>
      <c r="S223" s="36"/>
      <c r="T223" s="37"/>
      <c r="U223" s="37"/>
      <c r="AJ223" s="36"/>
      <c r="AK223" s="37"/>
      <c r="AL223" s="37"/>
      <c r="BA223" s="36"/>
      <c r="BB223" s="37"/>
      <c r="BC223" s="37"/>
      <c r="BR223" s="36"/>
      <c r="BS223" s="37"/>
      <c r="BT223" s="37"/>
    </row>
    <row r="224" spans="1:72" ht="15.75" customHeight="1">
      <c r="A224" s="35"/>
      <c r="B224" s="36"/>
      <c r="C224" s="35"/>
      <c r="D224" s="35"/>
      <c r="Q224" s="35"/>
      <c r="R224" s="35"/>
      <c r="S224" s="36"/>
      <c r="T224" s="37"/>
      <c r="U224" s="37"/>
      <c r="AJ224" s="36"/>
      <c r="AK224" s="37"/>
      <c r="AL224" s="37"/>
      <c r="BA224" s="36"/>
      <c r="BB224" s="37"/>
      <c r="BC224" s="37"/>
      <c r="BR224" s="36"/>
      <c r="BS224" s="37"/>
      <c r="BT224" s="37"/>
    </row>
    <row r="225" spans="1:72" ht="15.75" customHeight="1">
      <c r="A225" s="35"/>
      <c r="B225" s="36"/>
      <c r="C225" s="35"/>
      <c r="D225" s="35"/>
      <c r="Q225" s="35"/>
      <c r="R225" s="35"/>
      <c r="S225" s="36"/>
      <c r="T225" s="37"/>
      <c r="U225" s="37"/>
      <c r="AJ225" s="36"/>
      <c r="AK225" s="37"/>
      <c r="AL225" s="37"/>
      <c r="BA225" s="36"/>
      <c r="BB225" s="37"/>
      <c r="BC225" s="37"/>
      <c r="BR225" s="36"/>
      <c r="BS225" s="37"/>
      <c r="BT225" s="37"/>
    </row>
    <row r="226" spans="1:72" ht="15.75" customHeight="1">
      <c r="A226" s="35"/>
      <c r="B226" s="36"/>
      <c r="C226" s="35"/>
      <c r="D226" s="35"/>
      <c r="Q226" s="35"/>
      <c r="R226" s="35"/>
      <c r="S226" s="36"/>
      <c r="T226" s="37"/>
      <c r="U226" s="37"/>
      <c r="AJ226" s="36"/>
      <c r="AK226" s="37"/>
      <c r="AL226" s="37"/>
      <c r="BA226" s="36"/>
      <c r="BB226" s="37"/>
      <c r="BC226" s="37"/>
      <c r="BR226" s="36"/>
      <c r="BS226" s="37"/>
      <c r="BT226" s="37"/>
    </row>
    <row r="227" spans="1:72" ht="15.75" customHeight="1">
      <c r="A227" s="35"/>
      <c r="B227" s="36"/>
      <c r="C227" s="35"/>
      <c r="D227" s="35"/>
      <c r="Q227" s="35"/>
      <c r="R227" s="35"/>
      <c r="S227" s="36"/>
      <c r="T227" s="37"/>
      <c r="U227" s="37"/>
      <c r="AJ227" s="36"/>
      <c r="AK227" s="37"/>
      <c r="AL227" s="37"/>
      <c r="BA227" s="36"/>
      <c r="BB227" s="37"/>
      <c r="BC227" s="37"/>
      <c r="BR227" s="36"/>
      <c r="BS227" s="37"/>
      <c r="BT227" s="37"/>
    </row>
    <row r="228" spans="1:72" ht="15.75" customHeight="1">
      <c r="A228" s="35"/>
      <c r="B228" s="36"/>
      <c r="C228" s="35"/>
      <c r="D228" s="35"/>
      <c r="Q228" s="35"/>
      <c r="R228" s="35"/>
      <c r="S228" s="36"/>
      <c r="T228" s="37"/>
      <c r="U228" s="37"/>
      <c r="AJ228" s="36"/>
      <c r="AK228" s="37"/>
      <c r="AL228" s="37"/>
      <c r="BA228" s="36"/>
      <c r="BB228" s="37"/>
      <c r="BC228" s="37"/>
      <c r="BR228" s="36"/>
      <c r="BS228" s="37"/>
      <c r="BT228" s="37"/>
    </row>
    <row r="229" spans="1:72" ht="15.75" customHeight="1">
      <c r="A229" s="35"/>
      <c r="B229" s="36"/>
      <c r="C229" s="35"/>
      <c r="D229" s="35"/>
      <c r="Q229" s="35"/>
      <c r="R229" s="35"/>
      <c r="S229" s="36"/>
      <c r="T229" s="37"/>
      <c r="U229" s="37"/>
      <c r="AJ229" s="36"/>
      <c r="AK229" s="37"/>
      <c r="AL229" s="37"/>
      <c r="BA229" s="36"/>
      <c r="BB229" s="37"/>
      <c r="BC229" s="37"/>
      <c r="BR229" s="36"/>
      <c r="BS229" s="37"/>
      <c r="BT229" s="37"/>
    </row>
    <row r="230" spans="1:72" ht="15.75" customHeight="1">
      <c r="A230" s="35"/>
      <c r="B230" s="36"/>
      <c r="C230" s="35"/>
      <c r="D230" s="35"/>
      <c r="Q230" s="35"/>
      <c r="R230" s="35"/>
      <c r="S230" s="36"/>
      <c r="T230" s="37"/>
      <c r="U230" s="37"/>
      <c r="AJ230" s="36"/>
      <c r="AK230" s="37"/>
      <c r="AL230" s="37"/>
      <c r="BA230" s="36"/>
      <c r="BB230" s="37"/>
      <c r="BC230" s="37"/>
      <c r="BR230" s="36"/>
      <c r="BS230" s="37"/>
      <c r="BT230" s="37"/>
    </row>
    <row r="231" spans="1:72" ht="15.75" customHeight="1">
      <c r="A231" s="35"/>
      <c r="B231" s="36"/>
      <c r="C231" s="35"/>
      <c r="D231" s="35"/>
      <c r="Q231" s="35"/>
      <c r="R231" s="35"/>
      <c r="S231" s="36"/>
      <c r="T231" s="37"/>
      <c r="U231" s="37"/>
      <c r="AJ231" s="36"/>
      <c r="AK231" s="37"/>
      <c r="AL231" s="37"/>
      <c r="BA231" s="36"/>
      <c r="BB231" s="37"/>
      <c r="BC231" s="37"/>
      <c r="BR231" s="36"/>
      <c r="BS231" s="37"/>
      <c r="BT231" s="37"/>
    </row>
    <row r="232" spans="1:72" ht="15.75" customHeight="1">
      <c r="A232" s="35"/>
      <c r="B232" s="36"/>
      <c r="C232" s="35"/>
      <c r="D232" s="35"/>
      <c r="Q232" s="35"/>
      <c r="R232" s="35"/>
      <c r="S232" s="36"/>
      <c r="T232" s="37"/>
      <c r="U232" s="37"/>
      <c r="AJ232" s="36"/>
      <c r="AK232" s="37"/>
      <c r="AL232" s="37"/>
      <c r="BA232" s="36"/>
      <c r="BB232" s="37"/>
      <c r="BC232" s="37"/>
      <c r="BR232" s="36"/>
      <c r="BS232" s="37"/>
      <c r="BT232" s="37"/>
    </row>
    <row r="233" spans="1:72" ht="15.75" customHeight="1">
      <c r="A233" s="35"/>
      <c r="B233" s="36"/>
      <c r="C233" s="35"/>
      <c r="D233" s="35"/>
      <c r="Q233" s="35"/>
      <c r="R233" s="35"/>
      <c r="S233" s="36"/>
      <c r="T233" s="37"/>
      <c r="U233" s="37"/>
      <c r="AJ233" s="36"/>
      <c r="AK233" s="37"/>
      <c r="AL233" s="37"/>
      <c r="BA233" s="36"/>
      <c r="BB233" s="37"/>
      <c r="BC233" s="37"/>
      <c r="BR233" s="36"/>
      <c r="BS233" s="37"/>
      <c r="BT233" s="37"/>
    </row>
    <row r="234" spans="1:72" ht="15.75" customHeight="1">
      <c r="A234" s="35"/>
      <c r="B234" s="36"/>
      <c r="C234" s="35"/>
      <c r="D234" s="35"/>
      <c r="Q234" s="35"/>
      <c r="R234" s="35"/>
      <c r="S234" s="36"/>
      <c r="T234" s="37"/>
      <c r="U234" s="37"/>
      <c r="AJ234" s="36"/>
      <c r="AK234" s="37"/>
      <c r="AL234" s="37"/>
      <c r="BA234" s="36"/>
      <c r="BB234" s="37"/>
      <c r="BC234" s="37"/>
      <c r="BR234" s="36"/>
      <c r="BS234" s="37"/>
      <c r="BT234" s="37"/>
    </row>
    <row r="235" spans="1:72" ht="15.75" customHeight="1">
      <c r="A235" s="35"/>
      <c r="B235" s="36"/>
      <c r="C235" s="35"/>
      <c r="D235" s="35"/>
      <c r="Q235" s="35"/>
      <c r="R235" s="35"/>
      <c r="S235" s="36"/>
      <c r="T235" s="37"/>
      <c r="U235" s="37"/>
      <c r="AJ235" s="36"/>
      <c r="AK235" s="37"/>
      <c r="AL235" s="37"/>
      <c r="BA235" s="36"/>
      <c r="BB235" s="37"/>
      <c r="BC235" s="37"/>
      <c r="BR235" s="36"/>
      <c r="BS235" s="37"/>
      <c r="BT235" s="37"/>
    </row>
    <row r="236" spans="1:72" ht="15.75" customHeight="1">
      <c r="A236" s="35"/>
      <c r="B236" s="36"/>
      <c r="C236" s="35"/>
      <c r="D236" s="35"/>
      <c r="Q236" s="35"/>
      <c r="R236" s="35"/>
      <c r="S236" s="36"/>
      <c r="T236" s="37"/>
      <c r="U236" s="37"/>
      <c r="AJ236" s="36"/>
      <c r="AK236" s="37"/>
      <c r="AL236" s="37"/>
      <c r="BA236" s="36"/>
      <c r="BB236" s="37"/>
      <c r="BC236" s="37"/>
      <c r="BR236" s="36"/>
      <c r="BS236" s="37"/>
      <c r="BT236" s="37"/>
    </row>
    <row r="237" spans="1:72" ht="15.75" customHeight="1">
      <c r="A237" s="35"/>
      <c r="B237" s="36"/>
      <c r="C237" s="35"/>
      <c r="D237" s="35"/>
      <c r="Q237" s="35"/>
      <c r="R237" s="35"/>
      <c r="S237" s="36"/>
      <c r="T237" s="37"/>
      <c r="U237" s="37"/>
      <c r="AJ237" s="36"/>
      <c r="AK237" s="37"/>
      <c r="AL237" s="37"/>
      <c r="BA237" s="36"/>
      <c r="BB237" s="37"/>
      <c r="BC237" s="37"/>
      <c r="BR237" s="36"/>
      <c r="BS237" s="37"/>
      <c r="BT237" s="37"/>
    </row>
    <row r="238" spans="1:72" ht="15.75" customHeight="1">
      <c r="A238" s="35"/>
      <c r="B238" s="36"/>
      <c r="C238" s="35"/>
      <c r="D238" s="35"/>
      <c r="Q238" s="35"/>
      <c r="R238" s="35"/>
      <c r="S238" s="36"/>
      <c r="T238" s="37"/>
      <c r="U238" s="37"/>
      <c r="AJ238" s="36"/>
      <c r="AK238" s="37"/>
      <c r="AL238" s="37"/>
      <c r="BA238" s="36"/>
      <c r="BB238" s="37"/>
      <c r="BC238" s="37"/>
      <c r="BR238" s="36"/>
      <c r="BS238" s="37"/>
      <c r="BT238" s="37"/>
    </row>
    <row r="239" spans="1:72" ht="15.75" customHeight="1">
      <c r="A239" s="35"/>
      <c r="B239" s="36"/>
      <c r="C239" s="35"/>
      <c r="D239" s="35"/>
      <c r="Q239" s="35"/>
      <c r="R239" s="35"/>
      <c r="S239" s="36"/>
      <c r="T239" s="37"/>
      <c r="U239" s="37"/>
      <c r="AJ239" s="36"/>
      <c r="AK239" s="37"/>
      <c r="AL239" s="37"/>
      <c r="BA239" s="36"/>
      <c r="BB239" s="37"/>
      <c r="BC239" s="37"/>
      <c r="BR239" s="36"/>
      <c r="BS239" s="37"/>
      <c r="BT239" s="37"/>
    </row>
    <row r="240" spans="1:72" ht="15.75" customHeight="1">
      <c r="A240" s="35"/>
      <c r="B240" s="36"/>
      <c r="C240" s="35"/>
      <c r="D240" s="35"/>
      <c r="Q240" s="35"/>
      <c r="R240" s="35"/>
      <c r="S240" s="36"/>
      <c r="T240" s="37"/>
      <c r="U240" s="37"/>
      <c r="AJ240" s="36"/>
      <c r="AK240" s="37"/>
      <c r="AL240" s="37"/>
      <c r="BA240" s="36"/>
      <c r="BB240" s="37"/>
      <c r="BC240" s="37"/>
      <c r="BR240" s="36"/>
      <c r="BS240" s="37"/>
      <c r="BT240" s="37"/>
    </row>
    <row r="241" spans="1:72" ht="15.75" customHeight="1">
      <c r="A241" s="35"/>
      <c r="B241" s="36"/>
      <c r="C241" s="35"/>
      <c r="D241" s="35"/>
      <c r="Q241" s="35"/>
      <c r="R241" s="35"/>
      <c r="S241" s="36"/>
      <c r="T241" s="37"/>
      <c r="U241" s="37"/>
      <c r="AJ241" s="36"/>
      <c r="AK241" s="37"/>
      <c r="AL241" s="37"/>
      <c r="BA241" s="36"/>
      <c r="BB241" s="37"/>
      <c r="BC241" s="37"/>
      <c r="BR241" s="36"/>
      <c r="BS241" s="37"/>
      <c r="BT241" s="37"/>
    </row>
  </sheetData>
  <mergeCells count="77">
    <mergeCell ref="AS2:AU2"/>
    <mergeCell ref="AS1:AU1"/>
    <mergeCell ref="CD2:CF2"/>
    <mergeCell ref="CD1:CF1"/>
    <mergeCell ref="CA2:CC2"/>
    <mergeCell ref="CA1:CC1"/>
    <mergeCell ref="BX2:BZ2"/>
    <mergeCell ref="BX1:BZ1"/>
    <mergeCell ref="BU2:BW2"/>
    <mergeCell ref="BU1:BW1"/>
    <mergeCell ref="BR2:BT2"/>
    <mergeCell ref="BR1:BT1"/>
    <mergeCell ref="BM2:BO2"/>
    <mergeCell ref="BM1:BO1"/>
    <mergeCell ref="BJ3:BL3"/>
    <mergeCell ref="BJ2:BL2"/>
    <mergeCell ref="BJ1:BL1"/>
    <mergeCell ref="BM3:BO3"/>
    <mergeCell ref="BG2:BI2"/>
    <mergeCell ref="BG1:BI1"/>
    <mergeCell ref="BD3:BF3"/>
    <mergeCell ref="BD2:BF2"/>
    <mergeCell ref="BD1:BF1"/>
    <mergeCell ref="BA2:BC2"/>
    <mergeCell ref="BA1:BC1"/>
    <mergeCell ref="AV3:AX3"/>
    <mergeCell ref="AV2:AX2"/>
    <mergeCell ref="AV1:AX1"/>
    <mergeCell ref="AP2:AR2"/>
    <mergeCell ref="AP1:AR1"/>
    <mergeCell ref="AM3:AO3"/>
    <mergeCell ref="AM2:AO2"/>
    <mergeCell ref="AM1:AO1"/>
    <mergeCell ref="AJ2:AL2"/>
    <mergeCell ref="AJ1:AL1"/>
    <mergeCell ref="E3:G3"/>
    <mergeCell ref="E2:G2"/>
    <mergeCell ref="E1:G1"/>
    <mergeCell ref="Y3:AA3"/>
    <mergeCell ref="V3:X3"/>
    <mergeCell ref="S3:U3"/>
    <mergeCell ref="K3:M3"/>
    <mergeCell ref="H3:J3"/>
    <mergeCell ref="AE3:AG3"/>
    <mergeCell ref="AE2:AG2"/>
    <mergeCell ref="AE1:AG1"/>
    <mergeCell ref="AB3:AD3"/>
    <mergeCell ref="AB1:AD1"/>
    <mergeCell ref="AB2:AD2"/>
    <mergeCell ref="B2:D2"/>
    <mergeCell ref="B1:D1"/>
    <mergeCell ref="Y2:AA2"/>
    <mergeCell ref="Y1:AA1"/>
    <mergeCell ref="V2:X2"/>
    <mergeCell ref="V1:X1"/>
    <mergeCell ref="S2:U2"/>
    <mergeCell ref="S1:U1"/>
    <mergeCell ref="N2:P2"/>
    <mergeCell ref="N1:P1"/>
    <mergeCell ref="K2:M2"/>
    <mergeCell ref="K1:M1"/>
    <mergeCell ref="H2:J2"/>
    <mergeCell ref="H1:J1"/>
    <mergeCell ref="CD3:CF3"/>
    <mergeCell ref="BX3:BZ3"/>
    <mergeCell ref="CA3:CC3"/>
    <mergeCell ref="BA85:BC85"/>
    <mergeCell ref="A56:A83"/>
    <mergeCell ref="B3:D3"/>
    <mergeCell ref="N3:P3"/>
    <mergeCell ref="AJ3:AL3"/>
    <mergeCell ref="AP3:AR3"/>
    <mergeCell ref="BA3:BC3"/>
    <mergeCell ref="BG3:BI3"/>
    <mergeCell ref="AS3:AU3"/>
    <mergeCell ref="BU3:BW3"/>
    <mergeCell ref="BR3:BT3"/>
  </mergeCells>
  <phoneticPr fontId="6" type="noConversion"/>
  <dataValidations count="1">
    <dataValidation type="list" allowBlank="1" showErrorMessage="1" sqref="CD6:CD53 CA6:CA53 BX6:BX53 BU6:BU53 AP6:AP30 Y33:Y53 AE6:AE23 S6:S53 AB6:AB23 AB26:AB53 AP33:AP53 AV6:AV23 AV26:AV53 Y23:Y30 H6:H30 H33:H53 N6:N23 N26:N53 B6:B53 BR6:BR53 AJ6:AJ53 AS6:AS23 AS26:AS53 V6:V21 AM6:AM21 AM26:AM53 BG6:BG30 BG33:BG53 BM6:BM23 BM26:BM53 BA6:BA53 BJ6:BJ23 BJ26:BJ53 BD6:BD21 BD26:BD53 K6:K23 K26:K53 V26:V35 V39:V53 Y6:Y21 AE35:AE53 AE26:AE33 E6:E53" xr:uid="{00000000-0002-0000-0000-000001000000}">
      <formula1>$B$56:$B$83</formula1>
    </dataValidation>
  </dataValidations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941"/>
  <sheetViews>
    <sheetView topLeftCell="A15" workbookViewId="0">
      <selection activeCell="E20" sqref="E20"/>
    </sheetView>
  </sheetViews>
  <sheetFormatPr defaultColWidth="14.42578125" defaultRowHeight="15" customHeight="1"/>
  <cols>
    <col min="1" max="1" width="3.42578125" customWidth="1"/>
    <col min="2" max="2" width="8.85546875" customWidth="1"/>
    <col min="3" max="3" width="20.28515625" customWidth="1"/>
    <col min="4" max="27" width="8.85546875" customWidth="1"/>
  </cols>
  <sheetData>
    <row r="1" spans="2:23" ht="15.75" customHeight="1">
      <c r="B1" s="6"/>
      <c r="C1" s="6"/>
      <c r="D1" s="38"/>
      <c r="E1" s="38"/>
      <c r="F1" s="38"/>
      <c r="G1" s="38"/>
      <c r="H1" s="38"/>
      <c r="I1" s="39"/>
      <c r="J1" s="16"/>
      <c r="K1" s="38"/>
      <c r="L1" s="38"/>
      <c r="M1" s="38"/>
      <c r="N1" s="38"/>
      <c r="O1" s="38"/>
      <c r="P1" s="38"/>
      <c r="Q1" s="38"/>
      <c r="R1" s="7"/>
      <c r="S1" s="6"/>
      <c r="T1" s="6"/>
      <c r="U1" s="6"/>
      <c r="V1" s="6"/>
      <c r="W1" s="6"/>
    </row>
    <row r="2" spans="2:23" ht="15.75" customHeight="1" thickBot="1">
      <c r="B2" s="6"/>
      <c r="C2" s="8"/>
      <c r="D2" s="210" t="s">
        <v>19</v>
      </c>
      <c r="E2" s="211"/>
      <c r="F2" s="211"/>
      <c r="G2" s="211"/>
      <c r="H2" s="211"/>
      <c r="I2" s="212"/>
      <c r="J2" s="122"/>
      <c r="K2" s="210" t="s">
        <v>40</v>
      </c>
      <c r="L2" s="211"/>
      <c r="M2" s="211"/>
      <c r="N2" s="211"/>
      <c r="O2" s="211"/>
      <c r="P2" s="211"/>
      <c r="Q2" s="213"/>
      <c r="R2" s="212"/>
      <c r="S2" s="5"/>
      <c r="T2" s="6"/>
      <c r="U2" s="6"/>
      <c r="V2" s="6"/>
      <c r="W2" s="6"/>
    </row>
    <row r="3" spans="2:23" ht="15.75" customHeight="1" thickBot="1">
      <c r="B3" s="65"/>
      <c r="C3" s="72"/>
      <c r="D3" s="40" t="s">
        <v>22</v>
      </c>
      <c r="E3" s="41" t="s">
        <v>23</v>
      </c>
      <c r="F3" s="41" t="s">
        <v>24</v>
      </c>
      <c r="G3" s="41" t="s">
        <v>25</v>
      </c>
      <c r="H3" s="42" t="s">
        <v>26</v>
      </c>
      <c r="I3" s="43" t="s">
        <v>21</v>
      </c>
      <c r="J3" s="18"/>
      <c r="K3" s="2" t="s">
        <v>22</v>
      </c>
      <c r="L3" s="1" t="s">
        <v>23</v>
      </c>
      <c r="M3" s="1" t="s">
        <v>24</v>
      </c>
      <c r="N3" s="1" t="s">
        <v>25</v>
      </c>
      <c r="O3" s="1" t="s">
        <v>26</v>
      </c>
      <c r="P3" s="171" t="s">
        <v>21</v>
      </c>
      <c r="Q3" s="171" t="s">
        <v>41</v>
      </c>
      <c r="R3" s="85"/>
      <c r="S3" s="5"/>
      <c r="T3" s="6"/>
      <c r="U3" s="6"/>
      <c r="V3" s="6"/>
      <c r="W3" s="6"/>
    </row>
    <row r="4" spans="2:23" ht="15.75" customHeight="1">
      <c r="B4" s="214"/>
      <c r="C4" s="127" t="s">
        <v>27</v>
      </c>
      <c r="D4" s="68">
        <f>Schedule!C89</f>
        <v>0</v>
      </c>
      <c r="E4">
        <f>Schedule!T89</f>
        <v>0</v>
      </c>
      <c r="F4">
        <f>Schedule!AK89</f>
        <v>0</v>
      </c>
      <c r="G4">
        <f>Schedule!BB89</f>
        <v>0</v>
      </c>
      <c r="H4">
        <f>Schedule!BS89</f>
        <v>0</v>
      </c>
      <c r="I4" s="44">
        <f t="shared" ref="I4:I32" si="0">SUM(D4:H4)</f>
        <v>0</v>
      </c>
      <c r="J4" s="18"/>
      <c r="K4" s="45">
        <f>Schedule!D89</f>
        <v>0</v>
      </c>
      <c r="L4" s="11">
        <f>Schedule!U89</f>
        <v>0</v>
      </c>
      <c r="M4" s="11">
        <f>Schedule!AL89</f>
        <v>0</v>
      </c>
      <c r="N4" s="11">
        <f>Schedule!BC89</f>
        <v>0</v>
      </c>
      <c r="O4" s="46">
        <f>Schedule!BT89</f>
        <v>0</v>
      </c>
      <c r="P4" s="47">
        <f t="shared" ref="P4:P32" si="1">SUM(K4:O4)</f>
        <v>0</v>
      </c>
      <c r="Q4" s="95">
        <f>P4/60</f>
        <v>0</v>
      </c>
      <c r="R4" s="172">
        <f t="shared" ref="R4:R31" ca="1" si="2">IFERROR(P4/$P$32,0)</f>
        <v>0</v>
      </c>
      <c r="S4" s="5"/>
      <c r="T4" s="6"/>
      <c r="U4" s="6"/>
      <c r="V4" s="6"/>
      <c r="W4" s="6"/>
    </row>
    <row r="5" spans="2:23" ht="15.75" customHeight="1">
      <c r="B5" s="215"/>
      <c r="C5" s="128" t="s">
        <v>30</v>
      </c>
      <c r="D5" s="68">
        <f>Schedule!C90</f>
        <v>0</v>
      </c>
      <c r="E5">
        <f>Schedule!T90</f>
        <v>0</v>
      </c>
      <c r="F5">
        <f>Schedule!AK90</f>
        <v>0</v>
      </c>
      <c r="G5">
        <f>Schedule!BB90</f>
        <v>0</v>
      </c>
      <c r="H5">
        <f>Schedule!BS90</f>
        <v>0</v>
      </c>
      <c r="I5" s="44">
        <f t="shared" si="0"/>
        <v>0</v>
      </c>
      <c r="J5" s="18"/>
      <c r="K5" s="45">
        <f>Schedule!D90</f>
        <v>0</v>
      </c>
      <c r="L5" s="11">
        <f>Schedule!U90</f>
        <v>0</v>
      </c>
      <c r="M5" s="11">
        <f>Schedule!AL90</f>
        <v>0</v>
      </c>
      <c r="N5" s="11">
        <f>Schedule!BC90</f>
        <v>0</v>
      </c>
      <c r="O5" s="46">
        <f>Schedule!BT90</f>
        <v>0</v>
      </c>
      <c r="P5" s="48">
        <f t="shared" si="1"/>
        <v>0</v>
      </c>
      <c r="Q5" s="175">
        <f t="shared" ref="Q5:Q31" si="3">P5/60</f>
        <v>0</v>
      </c>
      <c r="R5" s="173">
        <f t="shared" ca="1" si="2"/>
        <v>0</v>
      </c>
      <c r="S5" s="5"/>
      <c r="T5" s="6"/>
      <c r="U5" s="6"/>
      <c r="V5" s="6"/>
      <c r="W5" s="6"/>
    </row>
    <row r="6" spans="2:23" ht="15.75" customHeight="1">
      <c r="B6" s="215"/>
      <c r="C6" s="128" t="s">
        <v>31</v>
      </c>
      <c r="D6" s="68">
        <f>Schedule!C91</f>
        <v>0</v>
      </c>
      <c r="E6">
        <f>Schedule!T91</f>
        <v>0</v>
      </c>
      <c r="F6">
        <f>Schedule!AK91</f>
        <v>0</v>
      </c>
      <c r="G6">
        <f>Schedule!BB91</f>
        <v>0</v>
      </c>
      <c r="H6">
        <f>Schedule!BS91</f>
        <v>0</v>
      </c>
      <c r="I6" s="44">
        <f t="shared" si="0"/>
        <v>0</v>
      </c>
      <c r="J6" s="18"/>
      <c r="K6" s="45">
        <f>Schedule!D91</f>
        <v>0</v>
      </c>
      <c r="L6" s="11">
        <f>Schedule!U91</f>
        <v>0</v>
      </c>
      <c r="M6" s="11">
        <f>Schedule!AL91</f>
        <v>0</v>
      </c>
      <c r="N6" s="11">
        <f>Schedule!BC91</f>
        <v>0</v>
      </c>
      <c r="O6" s="46">
        <f>Schedule!BT91</f>
        <v>0</v>
      </c>
      <c r="P6" s="48">
        <f t="shared" si="1"/>
        <v>0</v>
      </c>
      <c r="Q6" s="175">
        <f t="shared" si="3"/>
        <v>0</v>
      </c>
      <c r="R6" s="173">
        <f t="shared" ca="1" si="2"/>
        <v>0</v>
      </c>
      <c r="S6" s="5"/>
      <c r="T6" s="6"/>
      <c r="U6" s="6"/>
      <c r="V6" s="6"/>
      <c r="W6" s="6"/>
    </row>
    <row r="7" spans="2:23" ht="15.75" customHeight="1">
      <c r="B7" s="215"/>
      <c r="C7" s="128" t="s">
        <v>32</v>
      </c>
      <c r="D7" s="68">
        <f>Schedule!C92</f>
        <v>0</v>
      </c>
      <c r="E7">
        <f>Schedule!T92</f>
        <v>0</v>
      </c>
      <c r="F7">
        <f>Schedule!AK92</f>
        <v>0</v>
      </c>
      <c r="G7">
        <f>Schedule!BB92</f>
        <v>0</v>
      </c>
      <c r="H7">
        <f>Schedule!BS92</f>
        <v>0</v>
      </c>
      <c r="I7" s="44">
        <f t="shared" si="0"/>
        <v>0</v>
      </c>
      <c r="J7" s="18"/>
      <c r="K7" s="45">
        <f>Schedule!D92</f>
        <v>0</v>
      </c>
      <c r="L7" s="11">
        <f>Schedule!U92</f>
        <v>0</v>
      </c>
      <c r="M7" s="11">
        <f>Schedule!AL92</f>
        <v>0</v>
      </c>
      <c r="N7" s="11">
        <f>Schedule!BC92</f>
        <v>0</v>
      </c>
      <c r="O7" s="46">
        <f>Schedule!BT92</f>
        <v>0</v>
      </c>
      <c r="P7" s="48">
        <f t="shared" si="1"/>
        <v>0</v>
      </c>
      <c r="Q7" s="175">
        <f t="shared" si="3"/>
        <v>0</v>
      </c>
      <c r="R7" s="173">
        <f t="shared" ca="1" si="2"/>
        <v>0</v>
      </c>
      <c r="S7" s="5"/>
      <c r="T7" s="6"/>
      <c r="U7" s="6"/>
      <c r="V7" s="6"/>
      <c r="W7" s="6"/>
    </row>
    <row r="8" spans="2:23" ht="15.75" customHeight="1">
      <c r="B8" s="215"/>
      <c r="C8" s="128" t="s">
        <v>33</v>
      </c>
      <c r="D8" s="68">
        <f>Schedule!C93</f>
        <v>0</v>
      </c>
      <c r="E8">
        <f>Schedule!T93</f>
        <v>0</v>
      </c>
      <c r="F8">
        <f>Schedule!AK93</f>
        <v>0</v>
      </c>
      <c r="G8">
        <f>Schedule!BB93</f>
        <v>0</v>
      </c>
      <c r="H8">
        <f>Schedule!BS93</f>
        <v>0</v>
      </c>
      <c r="I8" s="44">
        <f t="shared" si="0"/>
        <v>0</v>
      </c>
      <c r="J8" s="18"/>
      <c r="K8" s="45">
        <f>Schedule!D93</f>
        <v>0</v>
      </c>
      <c r="L8" s="11">
        <f>Schedule!U93</f>
        <v>0</v>
      </c>
      <c r="M8" s="11">
        <f>Schedule!AL93</f>
        <v>0</v>
      </c>
      <c r="N8" s="11">
        <f>Schedule!BC93</f>
        <v>0</v>
      </c>
      <c r="O8" s="46">
        <f>Schedule!BT93</f>
        <v>0</v>
      </c>
      <c r="P8" s="48">
        <f t="shared" si="1"/>
        <v>0</v>
      </c>
      <c r="Q8" s="175">
        <f t="shared" si="3"/>
        <v>0</v>
      </c>
      <c r="R8" s="173">
        <f t="shared" ca="1" si="2"/>
        <v>0</v>
      </c>
      <c r="S8" s="5"/>
      <c r="T8" s="6"/>
      <c r="U8" s="6"/>
      <c r="V8" s="6"/>
      <c r="W8" s="6"/>
    </row>
    <row r="9" spans="2:23" ht="15.75" customHeight="1">
      <c r="B9" s="215"/>
      <c r="C9" s="128" t="s">
        <v>34</v>
      </c>
      <c r="D9" s="68">
        <f>Schedule!C94</f>
        <v>0</v>
      </c>
      <c r="E9">
        <f>Schedule!T94</f>
        <v>0</v>
      </c>
      <c r="F9">
        <f>Schedule!AK94</f>
        <v>0</v>
      </c>
      <c r="G9">
        <f>Schedule!BB94</f>
        <v>0</v>
      </c>
      <c r="H9">
        <f>Schedule!BS94</f>
        <v>0</v>
      </c>
      <c r="I9" s="44">
        <f t="shared" si="0"/>
        <v>0</v>
      </c>
      <c r="J9" s="18"/>
      <c r="K9" s="45">
        <f>Schedule!D94</f>
        <v>0</v>
      </c>
      <c r="L9" s="11">
        <f>Schedule!U94</f>
        <v>0</v>
      </c>
      <c r="M9" s="11">
        <f>Schedule!AL94</f>
        <v>0</v>
      </c>
      <c r="N9" s="11">
        <f>Schedule!BC94</f>
        <v>0</v>
      </c>
      <c r="O9" s="46">
        <f>Schedule!BT94</f>
        <v>0</v>
      </c>
      <c r="P9" s="48">
        <f t="shared" si="1"/>
        <v>0</v>
      </c>
      <c r="Q9" s="175">
        <f t="shared" si="3"/>
        <v>0</v>
      </c>
      <c r="R9" s="173">
        <f t="shared" ca="1" si="2"/>
        <v>0</v>
      </c>
      <c r="S9" s="5"/>
      <c r="T9" s="6"/>
      <c r="U9" s="6"/>
      <c r="V9" s="6"/>
      <c r="W9" s="6"/>
    </row>
    <row r="10" spans="2:23" ht="15.75" customHeight="1">
      <c r="B10" s="215"/>
      <c r="C10" s="128" t="s">
        <v>35</v>
      </c>
      <c r="D10" s="68">
        <f>Schedule!C95</f>
        <v>0</v>
      </c>
      <c r="E10">
        <f>Schedule!T95</f>
        <v>0</v>
      </c>
      <c r="F10">
        <f>Schedule!AK95</f>
        <v>0</v>
      </c>
      <c r="G10">
        <f>Schedule!BB95</f>
        <v>0</v>
      </c>
      <c r="H10">
        <f>Schedule!BS95</f>
        <v>0</v>
      </c>
      <c r="I10" s="44">
        <f t="shared" si="0"/>
        <v>0</v>
      </c>
      <c r="J10" s="18"/>
      <c r="K10" s="45">
        <f>Schedule!D95</f>
        <v>0</v>
      </c>
      <c r="L10" s="11">
        <f>Schedule!U95</f>
        <v>0</v>
      </c>
      <c r="M10" s="11">
        <f>Schedule!AL95</f>
        <v>0</v>
      </c>
      <c r="N10" s="11">
        <f>Schedule!BC95</f>
        <v>0</v>
      </c>
      <c r="O10" s="46">
        <f>Schedule!BT95</f>
        <v>0</v>
      </c>
      <c r="P10" s="48">
        <f t="shared" si="1"/>
        <v>0</v>
      </c>
      <c r="Q10" s="175">
        <f t="shared" si="3"/>
        <v>0</v>
      </c>
      <c r="R10" s="173">
        <f t="shared" ca="1" si="2"/>
        <v>0</v>
      </c>
      <c r="S10" s="5"/>
      <c r="T10" s="6"/>
      <c r="U10" s="6"/>
      <c r="V10" s="6"/>
      <c r="W10" s="6"/>
    </row>
    <row r="11" spans="2:23" ht="15.75" customHeight="1">
      <c r="B11" s="215"/>
      <c r="C11" s="128" t="s">
        <v>36</v>
      </c>
      <c r="D11" s="68">
        <f>Schedule!C96</f>
        <v>0</v>
      </c>
      <c r="E11">
        <f>Schedule!T96</f>
        <v>0</v>
      </c>
      <c r="F11">
        <f>Schedule!AK96</f>
        <v>0</v>
      </c>
      <c r="G11">
        <f>Schedule!BB96</f>
        <v>0</v>
      </c>
      <c r="H11">
        <f>Schedule!BS96</f>
        <v>0</v>
      </c>
      <c r="I11" s="44">
        <f t="shared" si="0"/>
        <v>0</v>
      </c>
      <c r="J11" s="18"/>
      <c r="K11" s="45">
        <f>Schedule!D96</f>
        <v>0</v>
      </c>
      <c r="L11" s="11">
        <f>Schedule!U96</f>
        <v>0</v>
      </c>
      <c r="M11" s="11">
        <f>Schedule!AL96</f>
        <v>0</v>
      </c>
      <c r="N11" s="11">
        <f>Schedule!BC96</f>
        <v>0</v>
      </c>
      <c r="O11" s="46">
        <f>Schedule!BT96</f>
        <v>0</v>
      </c>
      <c r="P11" s="48">
        <f t="shared" si="1"/>
        <v>0</v>
      </c>
      <c r="Q11" s="175">
        <f t="shared" si="3"/>
        <v>0</v>
      </c>
      <c r="R11" s="173">
        <f t="shared" ca="1" si="2"/>
        <v>0</v>
      </c>
      <c r="S11" s="5"/>
      <c r="T11" s="6"/>
      <c r="U11" s="6"/>
      <c r="V11" s="6"/>
      <c r="W11" s="6"/>
    </row>
    <row r="12" spans="2:23" ht="15.75" customHeight="1">
      <c r="B12" s="215"/>
      <c r="C12" s="128" t="s">
        <v>37</v>
      </c>
      <c r="D12" s="68">
        <f>Schedule!C97</f>
        <v>0</v>
      </c>
      <c r="E12">
        <f>Schedule!T97</f>
        <v>0</v>
      </c>
      <c r="F12">
        <f>Schedule!AK97</f>
        <v>0</v>
      </c>
      <c r="G12">
        <f>Schedule!BB97</f>
        <v>0</v>
      </c>
      <c r="H12">
        <f>Schedule!BS97</f>
        <v>0</v>
      </c>
      <c r="I12" s="44">
        <f t="shared" si="0"/>
        <v>0</v>
      </c>
      <c r="J12" s="18"/>
      <c r="K12" s="45">
        <f>Schedule!D97</f>
        <v>0</v>
      </c>
      <c r="L12" s="11">
        <f>Schedule!U97</f>
        <v>0</v>
      </c>
      <c r="M12" s="11">
        <f>Schedule!AL97</f>
        <v>0</v>
      </c>
      <c r="N12" s="11">
        <f>Schedule!BC97</f>
        <v>0</v>
      </c>
      <c r="O12" s="46">
        <f>Schedule!BT97</f>
        <v>0</v>
      </c>
      <c r="P12" s="48">
        <f t="shared" si="1"/>
        <v>0</v>
      </c>
      <c r="Q12" s="175">
        <f t="shared" si="3"/>
        <v>0</v>
      </c>
      <c r="R12" s="173">
        <f t="shared" ca="1" si="2"/>
        <v>0</v>
      </c>
      <c r="S12" s="5"/>
      <c r="T12" s="6"/>
      <c r="U12" s="6"/>
      <c r="V12" s="6"/>
      <c r="W12" s="6"/>
    </row>
    <row r="13" spans="2:23" ht="15.75" customHeight="1">
      <c r="B13" s="215"/>
      <c r="C13" s="128" t="s">
        <v>38</v>
      </c>
      <c r="D13" s="68">
        <f>Schedule!C98</f>
        <v>0</v>
      </c>
      <c r="E13">
        <f>Schedule!T98</f>
        <v>0</v>
      </c>
      <c r="F13">
        <f>Schedule!AK98</f>
        <v>0</v>
      </c>
      <c r="G13">
        <f>Schedule!BB98</f>
        <v>0</v>
      </c>
      <c r="H13">
        <f>Schedule!BS98</f>
        <v>0</v>
      </c>
      <c r="I13" s="44">
        <f t="shared" si="0"/>
        <v>0</v>
      </c>
      <c r="J13" s="18"/>
      <c r="K13" s="45">
        <f>Schedule!D98</f>
        <v>0</v>
      </c>
      <c r="L13" s="11">
        <f>Schedule!U98</f>
        <v>0</v>
      </c>
      <c r="M13" s="11">
        <f>Schedule!AL98</f>
        <v>0</v>
      </c>
      <c r="N13" s="11">
        <f>Schedule!BC98</f>
        <v>0</v>
      </c>
      <c r="O13" s="46">
        <f>Schedule!BT98</f>
        <v>0</v>
      </c>
      <c r="P13" s="48">
        <f t="shared" si="1"/>
        <v>0</v>
      </c>
      <c r="Q13" s="175">
        <f t="shared" si="3"/>
        <v>0</v>
      </c>
      <c r="R13" s="173">
        <f t="shared" ca="1" si="2"/>
        <v>0</v>
      </c>
      <c r="S13" s="5"/>
      <c r="T13" s="6"/>
      <c r="U13" s="6"/>
      <c r="V13" s="6"/>
      <c r="W13" s="6"/>
    </row>
    <row r="14" spans="2:23" ht="15.75" customHeight="1">
      <c r="B14" s="215"/>
      <c r="C14" s="169" t="s">
        <v>42</v>
      </c>
      <c r="D14" s="68">
        <f>Schedule!C99</f>
        <v>0</v>
      </c>
      <c r="E14">
        <f>Schedule!T99</f>
        <v>0</v>
      </c>
      <c r="F14">
        <f>Schedule!AK99</f>
        <v>0</v>
      </c>
      <c r="G14">
        <f>Schedule!BB99</f>
        <v>0</v>
      </c>
      <c r="H14">
        <f>Schedule!BS99</f>
        <v>0</v>
      </c>
      <c r="I14" s="44">
        <f t="shared" si="0"/>
        <v>0</v>
      </c>
      <c r="J14" s="18"/>
      <c r="K14" s="45">
        <f>Schedule!D99</f>
        <v>0</v>
      </c>
      <c r="L14" s="11">
        <f>Schedule!U99</f>
        <v>0</v>
      </c>
      <c r="M14" s="11">
        <f>Schedule!AL99</f>
        <v>0</v>
      </c>
      <c r="N14" s="11">
        <f>Schedule!BC99</f>
        <v>0</v>
      </c>
      <c r="O14" s="46">
        <f>Schedule!BT99</f>
        <v>0</v>
      </c>
      <c r="P14" s="48">
        <f t="shared" si="1"/>
        <v>0</v>
      </c>
      <c r="Q14" s="175">
        <f t="shared" si="3"/>
        <v>0</v>
      </c>
      <c r="R14" s="173">
        <f t="shared" ca="1" si="2"/>
        <v>0</v>
      </c>
      <c r="S14" s="5"/>
      <c r="T14" s="6"/>
      <c r="U14" s="6"/>
      <c r="V14" s="6"/>
      <c r="W14" s="6"/>
    </row>
    <row r="15" spans="2:23" ht="15.75" customHeight="1">
      <c r="B15" s="215"/>
      <c r="C15" s="169" t="s">
        <v>43</v>
      </c>
      <c r="D15" s="68">
        <f>Schedule!C100</f>
        <v>0</v>
      </c>
      <c r="E15">
        <f>Schedule!T100</f>
        <v>0</v>
      </c>
      <c r="F15">
        <f>Schedule!AK100</f>
        <v>0</v>
      </c>
      <c r="G15">
        <f>Schedule!BB100</f>
        <v>0</v>
      </c>
      <c r="H15">
        <f>Schedule!BS100</f>
        <v>0</v>
      </c>
      <c r="I15" s="44">
        <f t="shared" si="0"/>
        <v>0</v>
      </c>
      <c r="J15" s="18"/>
      <c r="K15" s="45">
        <f>Schedule!D100</f>
        <v>0</v>
      </c>
      <c r="L15" s="11">
        <f>Schedule!U100</f>
        <v>0</v>
      </c>
      <c r="M15" s="11">
        <f>Schedule!AL100</f>
        <v>0</v>
      </c>
      <c r="N15" s="11">
        <f>Schedule!BC100</f>
        <v>0</v>
      </c>
      <c r="O15" s="46">
        <f>Schedule!BT100</f>
        <v>0</v>
      </c>
      <c r="P15" s="48">
        <f t="shared" si="1"/>
        <v>0</v>
      </c>
      <c r="Q15" s="175">
        <f t="shared" si="3"/>
        <v>0</v>
      </c>
      <c r="R15" s="173">
        <f t="shared" ca="1" si="2"/>
        <v>0</v>
      </c>
      <c r="S15" s="5"/>
      <c r="T15" s="6"/>
      <c r="U15" s="6"/>
      <c r="V15" s="6"/>
      <c r="W15" s="6"/>
    </row>
    <row r="16" spans="2:23" ht="15.75" customHeight="1">
      <c r="B16" s="215"/>
      <c r="C16" s="169" t="s">
        <v>44</v>
      </c>
      <c r="D16" s="68">
        <f>Schedule!C101</f>
        <v>0</v>
      </c>
      <c r="E16">
        <f>Schedule!T101</f>
        <v>0</v>
      </c>
      <c r="F16">
        <f>Schedule!AK101</f>
        <v>0</v>
      </c>
      <c r="G16">
        <f>Schedule!BB101</f>
        <v>0</v>
      </c>
      <c r="H16">
        <f>Schedule!BS101</f>
        <v>0</v>
      </c>
      <c r="I16" s="44">
        <f t="shared" si="0"/>
        <v>0</v>
      </c>
      <c r="J16" s="18"/>
      <c r="K16" s="45">
        <f>Schedule!D101</f>
        <v>0</v>
      </c>
      <c r="L16" s="11">
        <f>Schedule!U101</f>
        <v>0</v>
      </c>
      <c r="M16" s="11">
        <f>Schedule!AL101</f>
        <v>0</v>
      </c>
      <c r="N16" s="11">
        <f>Schedule!BC101</f>
        <v>0</v>
      </c>
      <c r="O16" s="46">
        <f>Schedule!BT101</f>
        <v>0</v>
      </c>
      <c r="P16" s="48">
        <f t="shared" si="1"/>
        <v>0</v>
      </c>
      <c r="Q16" s="175">
        <f t="shared" si="3"/>
        <v>0</v>
      </c>
      <c r="R16" s="173">
        <f t="shared" ca="1" si="2"/>
        <v>0</v>
      </c>
      <c r="S16" s="5"/>
      <c r="T16" s="6"/>
      <c r="U16" s="6"/>
      <c r="V16" s="6"/>
      <c r="W16" s="6"/>
    </row>
    <row r="17" spans="2:23" ht="15.75" customHeight="1">
      <c r="B17" s="215"/>
      <c r="C17" s="129" t="s">
        <v>39</v>
      </c>
      <c r="D17" s="68">
        <f>Schedule!C102</f>
        <v>0</v>
      </c>
      <c r="E17">
        <f>Schedule!T102</f>
        <v>0</v>
      </c>
      <c r="F17">
        <f>Schedule!AK102</f>
        <v>0</v>
      </c>
      <c r="G17">
        <f>Schedule!BB102</f>
        <v>0</v>
      </c>
      <c r="H17">
        <f>Schedule!BS102</f>
        <v>0</v>
      </c>
      <c r="I17" s="44">
        <f t="shared" si="0"/>
        <v>0</v>
      </c>
      <c r="J17" s="18"/>
      <c r="K17" s="45">
        <f>Schedule!D102</f>
        <v>0</v>
      </c>
      <c r="L17" s="11">
        <f>Schedule!U102</f>
        <v>0</v>
      </c>
      <c r="M17" s="11">
        <f>Schedule!AL102</f>
        <v>0</v>
      </c>
      <c r="N17" s="11">
        <f>Schedule!BC102</f>
        <v>0</v>
      </c>
      <c r="O17" s="46">
        <f>Schedule!BT102</f>
        <v>0</v>
      </c>
      <c r="P17" s="48">
        <f t="shared" si="1"/>
        <v>0</v>
      </c>
      <c r="Q17" s="175">
        <f t="shared" si="3"/>
        <v>0</v>
      </c>
      <c r="R17" s="173">
        <f t="shared" ca="1" si="2"/>
        <v>0</v>
      </c>
      <c r="S17" s="5"/>
      <c r="T17" s="6"/>
      <c r="U17" s="6"/>
      <c r="V17" s="6"/>
      <c r="W17" s="6"/>
    </row>
    <row r="18" spans="2:23" ht="15.75" customHeight="1">
      <c r="B18" s="215"/>
      <c r="C18" s="129" t="s">
        <v>39</v>
      </c>
      <c r="D18" s="68">
        <f>Schedule!C103</f>
        <v>0</v>
      </c>
      <c r="E18">
        <f>Schedule!T103</f>
        <v>0</v>
      </c>
      <c r="F18">
        <f>Schedule!AK103</f>
        <v>0</v>
      </c>
      <c r="G18">
        <f>Schedule!BB103</f>
        <v>0</v>
      </c>
      <c r="H18">
        <f>Schedule!BS103</f>
        <v>0</v>
      </c>
      <c r="I18" s="44">
        <f t="shared" si="0"/>
        <v>0</v>
      </c>
      <c r="J18" s="18"/>
      <c r="K18" s="45">
        <f>Schedule!D103</f>
        <v>0</v>
      </c>
      <c r="L18" s="11">
        <f>Schedule!U103</f>
        <v>0</v>
      </c>
      <c r="M18" s="11">
        <f>Schedule!AL103</f>
        <v>0</v>
      </c>
      <c r="N18" s="11">
        <f>Schedule!BC103</f>
        <v>0</v>
      </c>
      <c r="O18" s="46">
        <f>Schedule!BT103</f>
        <v>0</v>
      </c>
      <c r="P18" s="48">
        <f t="shared" si="1"/>
        <v>0</v>
      </c>
      <c r="Q18" s="175">
        <f t="shared" si="3"/>
        <v>0</v>
      </c>
      <c r="R18" s="173">
        <f t="shared" ca="1" si="2"/>
        <v>0</v>
      </c>
      <c r="S18" s="5"/>
      <c r="T18" s="6"/>
      <c r="U18" s="6"/>
      <c r="V18" s="6"/>
      <c r="W18" s="6"/>
    </row>
    <row r="19" spans="2:23" ht="15.75" customHeight="1">
      <c r="B19" s="215"/>
      <c r="C19" s="129" t="s">
        <v>39</v>
      </c>
      <c r="D19" s="68">
        <f>Schedule!C104</f>
        <v>0</v>
      </c>
      <c r="E19">
        <f>Schedule!T104</f>
        <v>0</v>
      </c>
      <c r="F19">
        <f>Schedule!AK104</f>
        <v>0</v>
      </c>
      <c r="G19">
        <f>Schedule!BB104</f>
        <v>0</v>
      </c>
      <c r="H19">
        <f>Schedule!BS104</f>
        <v>0</v>
      </c>
      <c r="I19" s="44">
        <f t="shared" si="0"/>
        <v>0</v>
      </c>
      <c r="J19" s="18"/>
      <c r="K19" s="45">
        <f>Schedule!D104</f>
        <v>0</v>
      </c>
      <c r="L19" s="11">
        <f>Schedule!U104</f>
        <v>0</v>
      </c>
      <c r="M19" s="11">
        <f>Schedule!AL104</f>
        <v>0</v>
      </c>
      <c r="N19" s="11">
        <f>Schedule!BC104</f>
        <v>0</v>
      </c>
      <c r="O19" s="46">
        <f>Schedule!BT104</f>
        <v>0</v>
      </c>
      <c r="P19" s="48">
        <f t="shared" si="1"/>
        <v>0</v>
      </c>
      <c r="Q19" s="175">
        <f t="shared" si="3"/>
        <v>0</v>
      </c>
      <c r="R19" s="173">
        <f t="shared" ca="1" si="2"/>
        <v>0</v>
      </c>
      <c r="S19" s="5"/>
      <c r="T19" s="6"/>
      <c r="U19" s="6"/>
      <c r="V19" s="6"/>
      <c r="W19" s="6"/>
    </row>
    <row r="20" spans="2:23" ht="15.75" customHeight="1">
      <c r="B20" s="215"/>
      <c r="C20" s="129" t="s">
        <v>39</v>
      </c>
      <c r="D20" s="68">
        <f>Schedule!C105</f>
        <v>0</v>
      </c>
      <c r="E20">
        <f>Schedule!T105</f>
        <v>0</v>
      </c>
      <c r="F20">
        <f>Schedule!AK105</f>
        <v>0</v>
      </c>
      <c r="G20">
        <f>Schedule!BB105</f>
        <v>0</v>
      </c>
      <c r="H20">
        <f>Schedule!BS105</f>
        <v>0</v>
      </c>
      <c r="I20" s="44">
        <f t="shared" si="0"/>
        <v>0</v>
      </c>
      <c r="J20" s="18"/>
      <c r="K20" s="45">
        <f>Schedule!D105</f>
        <v>0</v>
      </c>
      <c r="L20" s="11">
        <f>Schedule!U105</f>
        <v>0</v>
      </c>
      <c r="M20" s="11">
        <f>Schedule!AL105</f>
        <v>0</v>
      </c>
      <c r="N20" s="11">
        <f>Schedule!BC105</f>
        <v>0</v>
      </c>
      <c r="O20" s="46">
        <f>Schedule!BT105</f>
        <v>0</v>
      </c>
      <c r="P20" s="48">
        <f t="shared" si="1"/>
        <v>0</v>
      </c>
      <c r="Q20" s="175">
        <f t="shared" si="3"/>
        <v>0</v>
      </c>
      <c r="R20" s="173">
        <f t="shared" ca="1" si="2"/>
        <v>0</v>
      </c>
      <c r="S20" s="5"/>
      <c r="T20" s="6"/>
      <c r="U20" s="6"/>
      <c r="V20" s="6"/>
      <c r="W20" s="6"/>
    </row>
    <row r="21" spans="2:23" ht="15.75" customHeight="1">
      <c r="B21" s="215"/>
      <c r="C21" s="129" t="s">
        <v>39</v>
      </c>
      <c r="D21" s="68">
        <f>Schedule!C106</f>
        <v>0</v>
      </c>
      <c r="E21">
        <f>Schedule!T106</f>
        <v>0</v>
      </c>
      <c r="F21">
        <f>Schedule!AK106</f>
        <v>0</v>
      </c>
      <c r="G21">
        <f>Schedule!BB106</f>
        <v>0</v>
      </c>
      <c r="H21">
        <f>Schedule!BS106</f>
        <v>0</v>
      </c>
      <c r="I21" s="44">
        <f t="shared" si="0"/>
        <v>0</v>
      </c>
      <c r="J21" s="18"/>
      <c r="K21" s="45">
        <f>Schedule!D106</f>
        <v>0</v>
      </c>
      <c r="L21" s="11">
        <f>Schedule!U106</f>
        <v>0</v>
      </c>
      <c r="M21" s="11">
        <f>Schedule!AL106</f>
        <v>0</v>
      </c>
      <c r="N21" s="11">
        <f>Schedule!BC106</f>
        <v>0</v>
      </c>
      <c r="O21" s="46">
        <f>Schedule!BT106</f>
        <v>0</v>
      </c>
      <c r="P21" s="48">
        <f t="shared" si="1"/>
        <v>0</v>
      </c>
      <c r="Q21" s="175">
        <f t="shared" si="3"/>
        <v>0</v>
      </c>
      <c r="R21" s="173">
        <f t="shared" ca="1" si="2"/>
        <v>0</v>
      </c>
      <c r="S21" s="5"/>
      <c r="T21" s="6"/>
      <c r="U21" s="6"/>
      <c r="V21" s="6"/>
      <c r="W21" s="6"/>
    </row>
    <row r="22" spans="2:23" ht="15.75" customHeight="1">
      <c r="B22" s="215"/>
      <c r="C22" s="130" t="s">
        <v>39</v>
      </c>
      <c r="D22" s="68">
        <f>Schedule!C107</f>
        <v>0</v>
      </c>
      <c r="E22">
        <f>Schedule!T107</f>
        <v>0</v>
      </c>
      <c r="F22">
        <f>Schedule!AK107</f>
        <v>0</v>
      </c>
      <c r="G22">
        <f>Schedule!BB107</f>
        <v>0</v>
      </c>
      <c r="H22">
        <f>Schedule!BS107</f>
        <v>0</v>
      </c>
      <c r="I22" s="44">
        <f t="shared" si="0"/>
        <v>0</v>
      </c>
      <c r="J22" s="18"/>
      <c r="K22" s="45">
        <f>Schedule!D107</f>
        <v>0</v>
      </c>
      <c r="L22" s="11">
        <f>Schedule!U107</f>
        <v>0</v>
      </c>
      <c r="M22" s="11">
        <f>Schedule!AL107</f>
        <v>0</v>
      </c>
      <c r="N22" s="11">
        <f>Schedule!BC107</f>
        <v>0</v>
      </c>
      <c r="O22" s="46">
        <f>Schedule!BT107</f>
        <v>0</v>
      </c>
      <c r="P22" s="48">
        <f t="shared" si="1"/>
        <v>0</v>
      </c>
      <c r="Q22" s="175">
        <f t="shared" si="3"/>
        <v>0</v>
      </c>
      <c r="R22" s="173">
        <f t="shared" ca="1" si="2"/>
        <v>0</v>
      </c>
      <c r="S22" s="5"/>
      <c r="T22" s="6"/>
      <c r="U22" s="6"/>
      <c r="V22" s="6"/>
      <c r="W22" s="6"/>
    </row>
    <row r="23" spans="2:23" ht="15.75" customHeight="1">
      <c r="B23" s="215"/>
      <c r="C23" s="129" t="s">
        <v>39</v>
      </c>
      <c r="D23" s="68">
        <f>Schedule!C108</f>
        <v>0</v>
      </c>
      <c r="E23">
        <f>Schedule!T108</f>
        <v>0</v>
      </c>
      <c r="F23">
        <f>Schedule!AK108</f>
        <v>0</v>
      </c>
      <c r="G23">
        <f>Schedule!BB108</f>
        <v>0</v>
      </c>
      <c r="H23">
        <f>Schedule!BS108</f>
        <v>0</v>
      </c>
      <c r="I23" s="44">
        <f t="shared" si="0"/>
        <v>0</v>
      </c>
      <c r="J23" s="18"/>
      <c r="K23" s="45">
        <f>Schedule!D108</f>
        <v>0</v>
      </c>
      <c r="L23" s="11">
        <f>Schedule!U108</f>
        <v>0</v>
      </c>
      <c r="M23" s="11">
        <f>Schedule!AL108</f>
        <v>0</v>
      </c>
      <c r="N23" s="11">
        <f>Schedule!BC108</f>
        <v>0</v>
      </c>
      <c r="O23" s="46">
        <f>Schedule!BT108</f>
        <v>0</v>
      </c>
      <c r="P23" s="48">
        <f t="shared" si="1"/>
        <v>0</v>
      </c>
      <c r="Q23" s="175">
        <f t="shared" si="3"/>
        <v>0</v>
      </c>
      <c r="R23" s="173">
        <f t="shared" ca="1" si="2"/>
        <v>0</v>
      </c>
      <c r="S23" s="5"/>
      <c r="T23" s="6"/>
      <c r="U23" s="6"/>
      <c r="V23" s="6"/>
      <c r="W23" s="6"/>
    </row>
    <row r="24" spans="2:23" ht="15.75" customHeight="1">
      <c r="B24" s="215"/>
      <c r="C24" s="130" t="s">
        <v>39</v>
      </c>
      <c r="D24" s="68">
        <f>Schedule!C109</f>
        <v>0</v>
      </c>
      <c r="E24">
        <f>Schedule!T109</f>
        <v>0</v>
      </c>
      <c r="F24">
        <f>Schedule!AK109</f>
        <v>0</v>
      </c>
      <c r="G24">
        <f>Schedule!BB109</f>
        <v>0</v>
      </c>
      <c r="H24">
        <f>Schedule!BS109</f>
        <v>0</v>
      </c>
      <c r="I24" s="44">
        <f t="shared" si="0"/>
        <v>0</v>
      </c>
      <c r="J24" s="18"/>
      <c r="K24" s="45">
        <f>Schedule!D109</f>
        <v>0</v>
      </c>
      <c r="L24" s="11">
        <f>Schedule!U109</f>
        <v>0</v>
      </c>
      <c r="M24" s="11">
        <f>Schedule!AL109</f>
        <v>0</v>
      </c>
      <c r="N24" s="11">
        <f>Schedule!BC109</f>
        <v>0</v>
      </c>
      <c r="O24" s="46">
        <f>Schedule!BT109</f>
        <v>0</v>
      </c>
      <c r="P24" s="48">
        <f t="shared" si="1"/>
        <v>0</v>
      </c>
      <c r="Q24" s="175">
        <f t="shared" si="3"/>
        <v>0</v>
      </c>
      <c r="R24" s="173">
        <f t="shared" ca="1" si="2"/>
        <v>0</v>
      </c>
      <c r="S24" s="5"/>
      <c r="T24" s="6"/>
      <c r="U24" s="6"/>
      <c r="V24" s="6"/>
      <c r="W24" s="6"/>
    </row>
    <row r="25" spans="2:23" ht="15.75" customHeight="1">
      <c r="B25" s="215"/>
      <c r="C25" s="129" t="s">
        <v>39</v>
      </c>
      <c r="D25" s="68">
        <f>Schedule!C110</f>
        <v>0</v>
      </c>
      <c r="E25">
        <f>Schedule!T110</f>
        <v>0</v>
      </c>
      <c r="F25">
        <f>Schedule!AK110</f>
        <v>0</v>
      </c>
      <c r="G25">
        <f>Schedule!BB110</f>
        <v>0</v>
      </c>
      <c r="H25">
        <f>Schedule!BS110</f>
        <v>0</v>
      </c>
      <c r="I25" s="44">
        <f t="shared" si="0"/>
        <v>0</v>
      </c>
      <c r="J25" s="18"/>
      <c r="K25" s="45">
        <f>Schedule!D110</f>
        <v>0</v>
      </c>
      <c r="L25" s="11">
        <f>Schedule!U110</f>
        <v>0</v>
      </c>
      <c r="M25" s="11">
        <f>Schedule!AL110</f>
        <v>0</v>
      </c>
      <c r="N25" s="11">
        <f>Schedule!BC110</f>
        <v>0</v>
      </c>
      <c r="O25" s="46">
        <f>Schedule!BT110</f>
        <v>0</v>
      </c>
      <c r="P25" s="48">
        <f t="shared" si="1"/>
        <v>0</v>
      </c>
      <c r="Q25" s="175">
        <f t="shared" si="3"/>
        <v>0</v>
      </c>
      <c r="R25" s="173">
        <f t="shared" ca="1" si="2"/>
        <v>0</v>
      </c>
      <c r="S25" s="5"/>
      <c r="T25" s="6"/>
      <c r="U25" s="6"/>
      <c r="V25" s="6"/>
      <c r="W25" s="6"/>
    </row>
    <row r="26" spans="2:23" ht="15.75" customHeight="1">
      <c r="B26" s="215"/>
      <c r="C26" s="130" t="s">
        <v>39</v>
      </c>
      <c r="D26" s="68">
        <f>Schedule!C111</f>
        <v>0</v>
      </c>
      <c r="E26">
        <f>Schedule!T111</f>
        <v>0</v>
      </c>
      <c r="F26">
        <f>Schedule!AK111</f>
        <v>0</v>
      </c>
      <c r="G26">
        <f>Schedule!BB111</f>
        <v>0</v>
      </c>
      <c r="H26">
        <f>Schedule!BS111</f>
        <v>0</v>
      </c>
      <c r="I26" s="44">
        <f t="shared" si="0"/>
        <v>0</v>
      </c>
      <c r="J26" s="18"/>
      <c r="K26" s="45">
        <f>Schedule!D111</f>
        <v>0</v>
      </c>
      <c r="L26" s="11">
        <f>Schedule!U111</f>
        <v>0</v>
      </c>
      <c r="M26" s="11">
        <f>Schedule!AL111</f>
        <v>0</v>
      </c>
      <c r="N26" s="11">
        <f>Schedule!BC111</f>
        <v>0</v>
      </c>
      <c r="O26" s="46">
        <f>Schedule!BT111</f>
        <v>0</v>
      </c>
      <c r="P26" s="48">
        <f t="shared" si="1"/>
        <v>0</v>
      </c>
      <c r="Q26" s="175">
        <f t="shared" si="3"/>
        <v>0</v>
      </c>
      <c r="R26" s="173">
        <f t="shared" ca="1" si="2"/>
        <v>0</v>
      </c>
      <c r="S26" s="5"/>
      <c r="T26" s="6"/>
      <c r="U26" s="6"/>
      <c r="V26" s="6"/>
      <c r="W26" s="6"/>
    </row>
    <row r="27" spans="2:23" ht="15.75" customHeight="1">
      <c r="B27" s="215"/>
      <c r="C27" s="129" t="s">
        <v>39</v>
      </c>
      <c r="D27" s="68">
        <f>Schedule!C112</f>
        <v>0</v>
      </c>
      <c r="E27">
        <f>Schedule!T112</f>
        <v>0</v>
      </c>
      <c r="F27">
        <f>Schedule!AK112</f>
        <v>0</v>
      </c>
      <c r="G27">
        <f>Schedule!BB112</f>
        <v>0</v>
      </c>
      <c r="H27">
        <f>Schedule!BS112</f>
        <v>0</v>
      </c>
      <c r="I27" s="44">
        <f t="shared" si="0"/>
        <v>0</v>
      </c>
      <c r="J27" s="18"/>
      <c r="K27" s="45">
        <f>Schedule!D112</f>
        <v>0</v>
      </c>
      <c r="L27" s="11">
        <f>Schedule!U112</f>
        <v>0</v>
      </c>
      <c r="M27" s="11">
        <f>Schedule!AL112</f>
        <v>0</v>
      </c>
      <c r="N27" s="11">
        <f>Schedule!BC112</f>
        <v>0</v>
      </c>
      <c r="O27" s="46">
        <f>Schedule!BT112</f>
        <v>0</v>
      </c>
      <c r="P27" s="125">
        <f t="shared" si="1"/>
        <v>0</v>
      </c>
      <c r="Q27" s="175">
        <f t="shared" si="3"/>
        <v>0</v>
      </c>
      <c r="R27" s="173">
        <f t="shared" ca="1" si="2"/>
        <v>0</v>
      </c>
      <c r="S27" s="5"/>
      <c r="T27" s="6"/>
      <c r="U27" s="6"/>
      <c r="V27" s="6"/>
      <c r="W27" s="6"/>
    </row>
    <row r="28" spans="2:23" ht="15.75" customHeight="1">
      <c r="B28" s="215"/>
      <c r="C28" s="130" t="s">
        <v>39</v>
      </c>
      <c r="D28" s="68">
        <f>Schedule!C113</f>
        <v>0</v>
      </c>
      <c r="E28">
        <f>Schedule!T113</f>
        <v>0</v>
      </c>
      <c r="F28">
        <f>Schedule!AK113</f>
        <v>0</v>
      </c>
      <c r="G28">
        <f>Schedule!BB113</f>
        <v>0</v>
      </c>
      <c r="H28">
        <f>Schedule!BS113</f>
        <v>0</v>
      </c>
      <c r="I28" s="44">
        <f t="shared" si="0"/>
        <v>0</v>
      </c>
      <c r="J28" s="49"/>
      <c r="K28" s="45">
        <f>Schedule!D113</f>
        <v>0</v>
      </c>
      <c r="L28" s="11">
        <f>Schedule!U113</f>
        <v>0</v>
      </c>
      <c r="M28" s="11">
        <f>Schedule!AL113</f>
        <v>0</v>
      </c>
      <c r="N28" s="11">
        <f>Schedule!BC113</f>
        <v>0</v>
      </c>
      <c r="O28" s="46">
        <f>Schedule!BT113</f>
        <v>0</v>
      </c>
      <c r="P28" s="50">
        <f t="shared" si="1"/>
        <v>0</v>
      </c>
      <c r="Q28" s="175">
        <f t="shared" si="3"/>
        <v>0</v>
      </c>
      <c r="R28" s="173">
        <f t="shared" ca="1" si="2"/>
        <v>0</v>
      </c>
      <c r="S28" s="5"/>
      <c r="T28" s="6"/>
      <c r="U28" s="6"/>
      <c r="V28" s="6"/>
      <c r="W28" s="6"/>
    </row>
    <row r="29" spans="2:23" ht="15.75" customHeight="1">
      <c r="B29" s="215"/>
      <c r="C29" s="129" t="s">
        <v>39</v>
      </c>
      <c r="D29" s="68">
        <f>Schedule!C114</f>
        <v>0</v>
      </c>
      <c r="E29">
        <f>Schedule!T114</f>
        <v>0</v>
      </c>
      <c r="F29">
        <f>Schedule!AK114</f>
        <v>0</v>
      </c>
      <c r="G29">
        <f>Schedule!BB114</f>
        <v>0</v>
      </c>
      <c r="H29">
        <f>Schedule!BS114</f>
        <v>0</v>
      </c>
      <c r="I29" s="44">
        <f t="shared" si="0"/>
        <v>0</v>
      </c>
      <c r="J29" s="49"/>
      <c r="K29" s="45">
        <f>Schedule!D114</f>
        <v>0</v>
      </c>
      <c r="L29" s="11">
        <f>Schedule!U114</f>
        <v>0</v>
      </c>
      <c r="M29" s="11">
        <f>Schedule!AL114</f>
        <v>0</v>
      </c>
      <c r="N29" s="11">
        <f>Schedule!BC114</f>
        <v>0</v>
      </c>
      <c r="O29" s="46">
        <f>Schedule!BT114</f>
        <v>0</v>
      </c>
      <c r="P29" s="50">
        <f t="shared" si="1"/>
        <v>0</v>
      </c>
      <c r="Q29" s="175">
        <f t="shared" si="3"/>
        <v>0</v>
      </c>
      <c r="R29" s="173">
        <f t="shared" ca="1" si="2"/>
        <v>0</v>
      </c>
      <c r="S29" s="5"/>
      <c r="T29" s="6"/>
      <c r="U29" s="6"/>
      <c r="V29" s="6"/>
      <c r="W29" s="6"/>
    </row>
    <row r="30" spans="2:23" ht="15.75" customHeight="1">
      <c r="B30" s="215"/>
      <c r="C30" s="130" t="s">
        <v>39</v>
      </c>
      <c r="D30" s="68">
        <f>Schedule!C115</f>
        <v>0</v>
      </c>
      <c r="E30">
        <f>Schedule!T115</f>
        <v>0</v>
      </c>
      <c r="F30">
        <f>Schedule!AK115</f>
        <v>0</v>
      </c>
      <c r="G30">
        <f>Schedule!BB115</f>
        <v>0</v>
      </c>
      <c r="H30">
        <f>Schedule!BS115</f>
        <v>0</v>
      </c>
      <c r="I30" s="44">
        <f t="shared" si="0"/>
        <v>0</v>
      </c>
      <c r="J30" s="49"/>
      <c r="K30" s="45">
        <f>Schedule!D115</f>
        <v>0</v>
      </c>
      <c r="L30" s="11">
        <f>Schedule!U115</f>
        <v>0</v>
      </c>
      <c r="M30" s="11">
        <f>Schedule!AL115</f>
        <v>0</v>
      </c>
      <c r="N30" s="11">
        <f>Schedule!BC115</f>
        <v>0</v>
      </c>
      <c r="O30" s="46">
        <f>Schedule!BT115</f>
        <v>0</v>
      </c>
      <c r="P30" s="50">
        <f t="shared" si="1"/>
        <v>0</v>
      </c>
      <c r="Q30" s="175">
        <f t="shared" si="3"/>
        <v>0</v>
      </c>
      <c r="R30" s="173">
        <f t="shared" ca="1" si="2"/>
        <v>0</v>
      </c>
      <c r="S30" s="5"/>
      <c r="T30" s="6"/>
      <c r="U30" s="6"/>
      <c r="V30" s="6"/>
      <c r="W30" s="6"/>
    </row>
    <row r="31" spans="2:23" ht="15.75" customHeight="1" thickBot="1">
      <c r="B31" s="215"/>
      <c r="C31" s="131" t="s">
        <v>39</v>
      </c>
      <c r="D31" s="68">
        <f>Schedule!C116</f>
        <v>0</v>
      </c>
      <c r="E31">
        <f>Schedule!T116</f>
        <v>0</v>
      </c>
      <c r="F31">
        <f>Schedule!AK116</f>
        <v>0</v>
      </c>
      <c r="G31">
        <f>Schedule!BB116</f>
        <v>0</v>
      </c>
      <c r="H31">
        <f>Schedule!BS116</f>
        <v>0</v>
      </c>
      <c r="I31" s="44">
        <f t="shared" si="0"/>
        <v>0</v>
      </c>
      <c r="J31" s="49"/>
      <c r="K31" s="45">
        <f ca="1">Schedule!D116</f>
        <v>0</v>
      </c>
      <c r="L31" s="11">
        <f ca="1">Schedule!U116</f>
        <v>0</v>
      </c>
      <c r="M31" s="11">
        <f ca="1">Schedule!AL116</f>
        <v>0</v>
      </c>
      <c r="N31" s="11">
        <f ca="1">Schedule!BC116</f>
        <v>0</v>
      </c>
      <c r="O31" s="46">
        <f ca="1">Schedule!BT116</f>
        <v>0</v>
      </c>
      <c r="P31" s="51">
        <f t="shared" ca="1" si="1"/>
        <v>0</v>
      </c>
      <c r="Q31" s="176">
        <f t="shared" ca="1" si="3"/>
        <v>0</v>
      </c>
      <c r="R31" s="174">
        <f t="shared" ca="1" si="2"/>
        <v>0</v>
      </c>
      <c r="S31" s="5"/>
      <c r="T31" s="6"/>
      <c r="U31" s="6"/>
      <c r="V31" s="6"/>
      <c r="W31" s="6"/>
    </row>
    <row r="32" spans="2:23" ht="15.75" customHeight="1" thickBot="1">
      <c r="B32" s="216"/>
      <c r="C32" s="126" t="s">
        <v>21</v>
      </c>
      <c r="D32" s="61">
        <f t="shared" ref="D32:H32" si="4">SUM(D4:D31)</f>
        <v>0</v>
      </c>
      <c r="E32" s="53">
        <f t="shared" si="4"/>
        <v>0</v>
      </c>
      <c r="F32" s="53">
        <f t="shared" si="4"/>
        <v>0</v>
      </c>
      <c r="G32" s="53">
        <f t="shared" si="4"/>
        <v>0</v>
      </c>
      <c r="H32" s="54">
        <f t="shared" si="4"/>
        <v>0</v>
      </c>
      <c r="I32" s="55">
        <f t="shared" si="0"/>
        <v>0</v>
      </c>
      <c r="J32" s="49"/>
      <c r="K32" s="52">
        <f ca="1">SUM(K4:K31)</f>
        <v>0</v>
      </c>
      <c r="L32" s="52">
        <f t="shared" ref="L32:O32" ca="1" si="5">SUM(L4:L31)</f>
        <v>0</v>
      </c>
      <c r="M32" s="52">
        <f t="shared" ca="1" si="5"/>
        <v>0</v>
      </c>
      <c r="N32" s="52">
        <f t="shared" ca="1" si="5"/>
        <v>0</v>
      </c>
      <c r="O32" s="52">
        <f t="shared" ca="1" si="5"/>
        <v>0</v>
      </c>
      <c r="P32" s="55">
        <f t="shared" ca="1" si="1"/>
        <v>0</v>
      </c>
      <c r="Q32" s="170"/>
      <c r="R32" s="56" t="s">
        <v>10</v>
      </c>
      <c r="S32" s="6"/>
      <c r="T32" s="6"/>
      <c r="U32" s="6"/>
      <c r="V32" s="6"/>
      <c r="W32" s="6"/>
    </row>
    <row r="33" spans="2:23" ht="15.75" customHeight="1">
      <c r="B33" s="66"/>
      <c r="C33" s="121" t="s">
        <v>10</v>
      </c>
      <c r="D33" s="57" t="s">
        <v>10</v>
      </c>
      <c r="E33" s="58" t="s">
        <v>10</v>
      </c>
      <c r="F33" s="58" t="s">
        <v>10</v>
      </c>
      <c r="G33" s="58" t="s">
        <v>10</v>
      </c>
      <c r="H33" s="58" t="s">
        <v>10</v>
      </c>
      <c r="I33" s="59" t="s">
        <v>10</v>
      </c>
      <c r="J33" s="16" t="s">
        <v>10</v>
      </c>
      <c r="K33" s="57" t="s">
        <v>10</v>
      </c>
      <c r="L33" s="57" t="s">
        <v>10</v>
      </c>
      <c r="M33" s="57" t="s">
        <v>10</v>
      </c>
      <c r="N33" s="57" t="s">
        <v>10</v>
      </c>
      <c r="O33" s="57" t="s">
        <v>20</v>
      </c>
      <c r="P33" s="57" t="s">
        <v>10</v>
      </c>
      <c r="Q33" s="57"/>
      <c r="R33" s="7"/>
      <c r="S33" s="60" t="s">
        <v>20</v>
      </c>
      <c r="T33" s="60" t="s">
        <v>10</v>
      </c>
      <c r="U33" s="60" t="s">
        <v>10</v>
      </c>
      <c r="V33" s="60" t="s">
        <v>10</v>
      </c>
      <c r="W33" s="60" t="s">
        <v>10</v>
      </c>
    </row>
    <row r="34" spans="2:23" ht="14.25" customHeight="1">
      <c r="I34" s="34"/>
    </row>
    <row r="35" spans="2:23" ht="14.25" customHeight="1">
      <c r="I35" s="34"/>
    </row>
    <row r="36" spans="2:23" ht="14.25" customHeight="1">
      <c r="I36" s="34"/>
    </row>
    <row r="37" spans="2:23" ht="14.25" customHeight="1">
      <c r="I37" s="34"/>
    </row>
    <row r="38" spans="2:23" ht="14.25" customHeight="1">
      <c r="I38" s="34"/>
    </row>
    <row r="39" spans="2:23" ht="14.25" customHeight="1">
      <c r="I39" s="34"/>
    </row>
    <row r="40" spans="2:23" ht="14.25" customHeight="1">
      <c r="I40" s="34"/>
    </row>
    <row r="41" spans="2:23" ht="14.25" customHeight="1">
      <c r="I41" s="34"/>
    </row>
    <row r="42" spans="2:23" ht="14.25" customHeight="1">
      <c r="I42" s="34"/>
    </row>
    <row r="43" spans="2:23" ht="14.25" customHeight="1">
      <c r="I43" s="34"/>
    </row>
    <row r="44" spans="2:23" ht="14.25" customHeight="1">
      <c r="I44" s="34"/>
    </row>
    <row r="45" spans="2:23" ht="14.25" customHeight="1">
      <c r="I45" s="34"/>
    </row>
    <row r="46" spans="2:23" ht="14.25" customHeight="1">
      <c r="I46" s="34"/>
    </row>
    <row r="47" spans="2:23" ht="14.25" customHeight="1">
      <c r="I47" s="34"/>
    </row>
    <row r="48" spans="2:23" ht="14.25" customHeight="1">
      <c r="I48" s="34"/>
    </row>
    <row r="49" spans="9:9" ht="14.25" customHeight="1">
      <c r="I49" s="34"/>
    </row>
    <row r="50" spans="9:9" ht="14.25" customHeight="1">
      <c r="I50" s="34"/>
    </row>
    <row r="51" spans="9:9" ht="14.25" customHeight="1">
      <c r="I51" s="34"/>
    </row>
    <row r="52" spans="9:9" ht="14.25" customHeight="1">
      <c r="I52" s="34"/>
    </row>
    <row r="53" spans="9:9" ht="14.25" customHeight="1">
      <c r="I53" s="34"/>
    </row>
    <row r="54" spans="9:9" ht="14.25" customHeight="1">
      <c r="I54" s="34"/>
    </row>
    <row r="55" spans="9:9" ht="14.25" customHeight="1">
      <c r="I55" s="34"/>
    </row>
    <row r="56" spans="9:9" ht="14.25" customHeight="1">
      <c r="I56" s="34"/>
    </row>
    <row r="57" spans="9:9" ht="14.25" customHeight="1">
      <c r="I57" s="34"/>
    </row>
    <row r="58" spans="9:9" ht="14.25" customHeight="1">
      <c r="I58" s="34"/>
    </row>
    <row r="59" spans="9:9" ht="14.25" customHeight="1">
      <c r="I59" s="34"/>
    </row>
    <row r="60" spans="9:9" ht="14.25" customHeight="1">
      <c r="I60" s="34"/>
    </row>
    <row r="61" spans="9:9" ht="14.25" customHeight="1">
      <c r="I61" s="34"/>
    </row>
    <row r="62" spans="9:9" ht="14.25" customHeight="1">
      <c r="I62" s="34"/>
    </row>
    <row r="63" spans="9:9" ht="14.25" customHeight="1">
      <c r="I63" s="34"/>
    </row>
    <row r="64" spans="9:9" ht="14.25" customHeight="1">
      <c r="I64" s="34"/>
    </row>
    <row r="65" spans="9:9" ht="14.25" customHeight="1">
      <c r="I65" s="34"/>
    </row>
    <row r="66" spans="9:9" ht="14.25" customHeight="1">
      <c r="I66" s="34"/>
    </row>
    <row r="67" spans="9:9" ht="14.25" customHeight="1">
      <c r="I67" s="34"/>
    </row>
    <row r="68" spans="9:9" ht="14.25" customHeight="1">
      <c r="I68" s="34"/>
    </row>
    <row r="69" spans="9:9" ht="14.25" customHeight="1">
      <c r="I69" s="34"/>
    </row>
    <row r="70" spans="9:9" ht="14.25" customHeight="1">
      <c r="I70" s="34"/>
    </row>
    <row r="71" spans="9:9" ht="14.25" customHeight="1">
      <c r="I71" s="34"/>
    </row>
    <row r="72" spans="9:9" ht="14.25" customHeight="1">
      <c r="I72" s="34"/>
    </row>
    <row r="73" spans="9:9" ht="14.25" customHeight="1">
      <c r="I73" s="34"/>
    </row>
    <row r="74" spans="9:9" ht="14.25" customHeight="1">
      <c r="I74" s="34"/>
    </row>
    <row r="75" spans="9:9" ht="14.25" customHeight="1">
      <c r="I75" s="34"/>
    </row>
    <row r="76" spans="9:9" ht="14.25" customHeight="1">
      <c r="I76" s="34"/>
    </row>
    <row r="77" spans="9:9" ht="14.25" customHeight="1">
      <c r="I77" s="34"/>
    </row>
    <row r="78" spans="9:9" ht="14.25" customHeight="1">
      <c r="I78" s="34"/>
    </row>
    <row r="79" spans="9:9" ht="14.25" customHeight="1">
      <c r="I79" s="34"/>
    </row>
    <row r="80" spans="9:9" ht="14.25" customHeight="1">
      <c r="I80" s="34"/>
    </row>
    <row r="81" spans="9:9" ht="14.25" customHeight="1">
      <c r="I81" s="34"/>
    </row>
    <row r="82" spans="9:9" ht="14.25" customHeight="1">
      <c r="I82" s="34"/>
    </row>
    <row r="83" spans="9:9" ht="14.25" customHeight="1">
      <c r="I83" s="34"/>
    </row>
    <row r="84" spans="9:9" ht="14.25" customHeight="1">
      <c r="I84" s="34"/>
    </row>
    <row r="85" spans="9:9" ht="14.25" customHeight="1">
      <c r="I85" s="34"/>
    </row>
    <row r="86" spans="9:9" ht="14.25" customHeight="1">
      <c r="I86" s="34"/>
    </row>
    <row r="87" spans="9:9" ht="14.25" customHeight="1">
      <c r="I87" s="34"/>
    </row>
    <row r="88" spans="9:9" ht="14.25" customHeight="1">
      <c r="I88" s="34"/>
    </row>
    <row r="89" spans="9:9" ht="14.25" customHeight="1">
      <c r="I89" s="34"/>
    </row>
    <row r="90" spans="9:9" ht="14.25" customHeight="1">
      <c r="I90" s="34"/>
    </row>
    <row r="91" spans="9:9" ht="14.25" customHeight="1">
      <c r="I91" s="34"/>
    </row>
    <row r="92" spans="9:9" ht="14.25" customHeight="1">
      <c r="I92" s="34"/>
    </row>
    <row r="93" spans="9:9" ht="14.25" customHeight="1">
      <c r="I93" s="34"/>
    </row>
    <row r="94" spans="9:9" ht="14.25" customHeight="1">
      <c r="I94" s="34"/>
    </row>
    <row r="95" spans="9:9" ht="14.25" customHeight="1">
      <c r="I95" s="34"/>
    </row>
    <row r="96" spans="9:9" ht="14.25" customHeight="1">
      <c r="I96" s="34"/>
    </row>
    <row r="97" spans="9:9" ht="14.25" customHeight="1">
      <c r="I97" s="34"/>
    </row>
    <row r="98" spans="9:9" ht="14.25" customHeight="1">
      <c r="I98" s="34"/>
    </row>
    <row r="99" spans="9:9" ht="14.25" customHeight="1">
      <c r="I99" s="34"/>
    </row>
    <row r="100" spans="9:9" ht="14.25" customHeight="1">
      <c r="I100" s="34"/>
    </row>
    <row r="101" spans="9:9" ht="14.25" customHeight="1">
      <c r="I101" s="34"/>
    </row>
    <row r="102" spans="9:9" ht="14.25" customHeight="1">
      <c r="I102" s="34"/>
    </row>
    <row r="103" spans="9:9" ht="14.25" customHeight="1">
      <c r="I103" s="34"/>
    </row>
    <row r="104" spans="9:9" ht="14.25" customHeight="1">
      <c r="I104" s="34"/>
    </row>
    <row r="105" spans="9:9" ht="14.25" customHeight="1">
      <c r="I105" s="34"/>
    </row>
    <row r="106" spans="9:9" ht="14.25" customHeight="1">
      <c r="I106" s="34"/>
    </row>
    <row r="107" spans="9:9" ht="14.25" customHeight="1">
      <c r="I107" s="34"/>
    </row>
    <row r="108" spans="9:9" ht="14.25" customHeight="1">
      <c r="I108" s="34"/>
    </row>
    <row r="109" spans="9:9" ht="14.25" customHeight="1">
      <c r="I109" s="34"/>
    </row>
    <row r="110" spans="9:9" ht="14.25" customHeight="1">
      <c r="I110" s="34"/>
    </row>
    <row r="111" spans="9:9" ht="14.25" customHeight="1">
      <c r="I111" s="34"/>
    </row>
    <row r="112" spans="9:9" ht="14.25" customHeight="1">
      <c r="I112" s="34"/>
    </row>
    <row r="113" spans="9:9" ht="14.25" customHeight="1">
      <c r="I113" s="34"/>
    </row>
    <row r="114" spans="9:9" ht="14.25" customHeight="1">
      <c r="I114" s="34"/>
    </row>
    <row r="115" spans="9:9" ht="14.25" customHeight="1">
      <c r="I115" s="34"/>
    </row>
    <row r="116" spans="9:9" ht="14.25" customHeight="1">
      <c r="I116" s="34"/>
    </row>
    <row r="117" spans="9:9" ht="14.25" customHeight="1">
      <c r="I117" s="34"/>
    </row>
    <row r="118" spans="9:9" ht="14.25" customHeight="1">
      <c r="I118" s="34"/>
    </row>
    <row r="119" spans="9:9" ht="14.25" customHeight="1">
      <c r="I119" s="34"/>
    </row>
    <row r="120" spans="9:9" ht="14.25" customHeight="1">
      <c r="I120" s="34"/>
    </row>
    <row r="121" spans="9:9" ht="14.25" customHeight="1">
      <c r="I121" s="34"/>
    </row>
    <row r="122" spans="9:9" ht="14.25" customHeight="1">
      <c r="I122" s="34"/>
    </row>
    <row r="123" spans="9:9" ht="14.25" customHeight="1">
      <c r="I123" s="34"/>
    </row>
    <row r="124" spans="9:9" ht="14.25" customHeight="1">
      <c r="I124" s="34"/>
    </row>
    <row r="125" spans="9:9" ht="14.25" customHeight="1">
      <c r="I125" s="34"/>
    </row>
    <row r="126" spans="9:9" ht="14.25" customHeight="1">
      <c r="I126" s="34"/>
    </row>
    <row r="127" spans="9:9" ht="14.25" customHeight="1">
      <c r="I127" s="34"/>
    </row>
    <row r="128" spans="9:9" ht="14.25" customHeight="1">
      <c r="I128" s="34"/>
    </row>
    <row r="129" spans="9:9" ht="14.25" customHeight="1">
      <c r="I129" s="34"/>
    </row>
    <row r="130" spans="9:9" ht="14.25" customHeight="1">
      <c r="I130" s="34"/>
    </row>
    <row r="131" spans="9:9" ht="14.25" customHeight="1">
      <c r="I131" s="34"/>
    </row>
    <row r="132" spans="9:9" ht="14.25" customHeight="1">
      <c r="I132" s="34"/>
    </row>
    <row r="133" spans="9:9" ht="14.25" customHeight="1">
      <c r="I133" s="34"/>
    </row>
    <row r="134" spans="9:9" ht="14.25" customHeight="1">
      <c r="I134" s="34"/>
    </row>
    <row r="135" spans="9:9" ht="14.25" customHeight="1">
      <c r="I135" s="34"/>
    </row>
    <row r="136" spans="9:9" ht="14.25" customHeight="1">
      <c r="I136" s="34"/>
    </row>
    <row r="137" spans="9:9" ht="14.25" customHeight="1">
      <c r="I137" s="34"/>
    </row>
    <row r="138" spans="9:9" ht="14.25" customHeight="1">
      <c r="I138" s="34"/>
    </row>
    <row r="139" spans="9:9" ht="14.25" customHeight="1">
      <c r="I139" s="34"/>
    </row>
    <row r="140" spans="9:9" ht="14.25" customHeight="1">
      <c r="I140" s="34"/>
    </row>
    <row r="141" spans="9:9" ht="14.25" customHeight="1">
      <c r="I141" s="34"/>
    </row>
    <row r="142" spans="9:9" ht="14.25" customHeight="1">
      <c r="I142" s="34"/>
    </row>
    <row r="143" spans="9:9" ht="14.25" customHeight="1">
      <c r="I143" s="34"/>
    </row>
    <row r="144" spans="9:9" ht="14.25" customHeight="1">
      <c r="I144" s="34"/>
    </row>
    <row r="145" spans="9:9" ht="14.25" customHeight="1">
      <c r="I145" s="34"/>
    </row>
    <row r="146" spans="9:9" ht="14.25" customHeight="1">
      <c r="I146" s="34"/>
    </row>
    <row r="147" spans="9:9" ht="14.25" customHeight="1">
      <c r="I147" s="34"/>
    </row>
    <row r="148" spans="9:9" ht="14.25" customHeight="1">
      <c r="I148" s="34"/>
    </row>
    <row r="149" spans="9:9" ht="14.25" customHeight="1">
      <c r="I149" s="34"/>
    </row>
    <row r="150" spans="9:9" ht="14.25" customHeight="1">
      <c r="I150" s="34"/>
    </row>
    <row r="151" spans="9:9" ht="14.25" customHeight="1">
      <c r="I151" s="34"/>
    </row>
    <row r="152" spans="9:9" ht="14.25" customHeight="1">
      <c r="I152" s="34"/>
    </row>
    <row r="153" spans="9:9" ht="14.25" customHeight="1">
      <c r="I153" s="34"/>
    </row>
    <row r="154" spans="9:9" ht="14.25" customHeight="1">
      <c r="I154" s="34"/>
    </row>
    <row r="155" spans="9:9" ht="14.25" customHeight="1">
      <c r="I155" s="34"/>
    </row>
    <row r="156" spans="9:9" ht="14.25" customHeight="1">
      <c r="I156" s="34"/>
    </row>
    <row r="157" spans="9:9" ht="14.25" customHeight="1">
      <c r="I157" s="34"/>
    </row>
    <row r="158" spans="9:9" ht="14.25" customHeight="1">
      <c r="I158" s="34"/>
    </row>
    <row r="159" spans="9:9" ht="14.25" customHeight="1">
      <c r="I159" s="34"/>
    </row>
    <row r="160" spans="9:9" ht="14.25" customHeight="1">
      <c r="I160" s="34"/>
    </row>
    <row r="161" spans="9:9" ht="14.25" customHeight="1">
      <c r="I161" s="34"/>
    </row>
    <row r="162" spans="9:9" ht="14.25" customHeight="1">
      <c r="I162" s="34"/>
    </row>
    <row r="163" spans="9:9" ht="14.25" customHeight="1">
      <c r="I163" s="34"/>
    </row>
    <row r="164" spans="9:9" ht="14.25" customHeight="1">
      <c r="I164" s="34"/>
    </row>
    <row r="165" spans="9:9" ht="14.25" customHeight="1">
      <c r="I165" s="34"/>
    </row>
    <row r="166" spans="9:9" ht="14.25" customHeight="1">
      <c r="I166" s="34"/>
    </row>
    <row r="167" spans="9:9" ht="14.25" customHeight="1">
      <c r="I167" s="34"/>
    </row>
    <row r="168" spans="9:9" ht="14.25" customHeight="1">
      <c r="I168" s="34"/>
    </row>
    <row r="169" spans="9:9" ht="14.25" customHeight="1">
      <c r="I169" s="34"/>
    </row>
    <row r="170" spans="9:9" ht="14.25" customHeight="1">
      <c r="I170" s="34"/>
    </row>
    <row r="171" spans="9:9" ht="14.25" customHeight="1">
      <c r="I171" s="34"/>
    </row>
    <row r="172" spans="9:9" ht="14.25" customHeight="1">
      <c r="I172" s="34"/>
    </row>
    <row r="173" spans="9:9" ht="14.25" customHeight="1">
      <c r="I173" s="34"/>
    </row>
    <row r="174" spans="9:9" ht="14.25" customHeight="1">
      <c r="I174" s="34"/>
    </row>
    <row r="175" spans="9:9" ht="14.25" customHeight="1">
      <c r="I175" s="34"/>
    </row>
    <row r="176" spans="9:9" ht="14.25" customHeight="1">
      <c r="I176" s="34"/>
    </row>
    <row r="177" spans="9:9" ht="14.25" customHeight="1">
      <c r="I177" s="34"/>
    </row>
    <row r="178" spans="9:9" ht="14.25" customHeight="1">
      <c r="I178" s="34"/>
    </row>
    <row r="179" spans="9:9" ht="14.25" customHeight="1">
      <c r="I179" s="34"/>
    </row>
    <row r="180" spans="9:9" ht="14.25" customHeight="1">
      <c r="I180" s="34"/>
    </row>
    <row r="181" spans="9:9" ht="14.25" customHeight="1">
      <c r="I181" s="34"/>
    </row>
    <row r="182" spans="9:9" ht="14.25" customHeight="1">
      <c r="I182" s="34"/>
    </row>
    <row r="183" spans="9:9" ht="14.25" customHeight="1">
      <c r="I183" s="34"/>
    </row>
    <row r="184" spans="9:9" ht="14.25" customHeight="1">
      <c r="I184" s="34"/>
    </row>
    <row r="185" spans="9:9" ht="14.25" customHeight="1">
      <c r="I185" s="34"/>
    </row>
    <row r="186" spans="9:9" ht="14.25" customHeight="1">
      <c r="I186" s="34"/>
    </row>
    <row r="187" spans="9:9" ht="14.25" customHeight="1">
      <c r="I187" s="34"/>
    </row>
    <row r="188" spans="9:9" ht="14.25" customHeight="1">
      <c r="I188" s="34"/>
    </row>
    <row r="189" spans="9:9" ht="14.25" customHeight="1">
      <c r="I189" s="34"/>
    </row>
    <row r="190" spans="9:9" ht="14.25" customHeight="1">
      <c r="I190" s="34"/>
    </row>
    <row r="191" spans="9:9" ht="14.25" customHeight="1">
      <c r="I191" s="34"/>
    </row>
    <row r="192" spans="9:9" ht="14.25" customHeight="1">
      <c r="I192" s="34"/>
    </row>
    <row r="193" spans="9:9" ht="14.25" customHeight="1">
      <c r="I193" s="34"/>
    </row>
    <row r="194" spans="9:9" ht="14.25" customHeight="1">
      <c r="I194" s="34"/>
    </row>
    <row r="195" spans="9:9" ht="14.25" customHeight="1">
      <c r="I195" s="34"/>
    </row>
    <row r="196" spans="9:9" ht="14.25" customHeight="1">
      <c r="I196" s="34"/>
    </row>
    <row r="197" spans="9:9" ht="14.25" customHeight="1">
      <c r="I197" s="34"/>
    </row>
    <row r="198" spans="9:9" ht="14.25" customHeight="1">
      <c r="I198" s="34"/>
    </row>
    <row r="199" spans="9:9" ht="14.25" customHeight="1">
      <c r="I199" s="34"/>
    </row>
    <row r="200" spans="9:9" ht="14.25" customHeight="1">
      <c r="I200" s="34"/>
    </row>
    <row r="201" spans="9:9" ht="14.25" customHeight="1">
      <c r="I201" s="34"/>
    </row>
    <row r="202" spans="9:9" ht="14.25" customHeight="1">
      <c r="I202" s="34"/>
    </row>
    <row r="203" spans="9:9" ht="14.25" customHeight="1">
      <c r="I203" s="34"/>
    </row>
    <row r="204" spans="9:9" ht="14.25" customHeight="1">
      <c r="I204" s="34"/>
    </row>
    <row r="205" spans="9:9" ht="14.25" customHeight="1">
      <c r="I205" s="34"/>
    </row>
    <row r="206" spans="9:9" ht="14.25" customHeight="1">
      <c r="I206" s="34"/>
    </row>
    <row r="207" spans="9:9" ht="14.25" customHeight="1">
      <c r="I207" s="34"/>
    </row>
    <row r="208" spans="9:9" ht="14.25" customHeight="1">
      <c r="I208" s="34"/>
    </row>
    <row r="209" spans="9:9" ht="14.25" customHeight="1">
      <c r="I209" s="34"/>
    </row>
    <row r="210" spans="9:9" ht="14.25" customHeight="1">
      <c r="I210" s="34"/>
    </row>
    <row r="211" spans="9:9" ht="14.25" customHeight="1">
      <c r="I211" s="34"/>
    </row>
    <row r="212" spans="9:9" ht="14.25" customHeight="1">
      <c r="I212" s="34"/>
    </row>
    <row r="213" spans="9:9" ht="14.25" customHeight="1">
      <c r="I213" s="34"/>
    </row>
    <row r="214" spans="9:9" ht="14.25" customHeight="1">
      <c r="I214" s="34"/>
    </row>
    <row r="215" spans="9:9" ht="14.25" customHeight="1">
      <c r="I215" s="34"/>
    </row>
    <row r="216" spans="9:9" ht="14.25" customHeight="1">
      <c r="I216" s="34"/>
    </row>
    <row r="217" spans="9:9" ht="14.25" customHeight="1">
      <c r="I217" s="34"/>
    </row>
    <row r="218" spans="9:9" ht="14.25" customHeight="1">
      <c r="I218" s="34"/>
    </row>
    <row r="219" spans="9:9" ht="14.25" customHeight="1">
      <c r="I219" s="34"/>
    </row>
    <row r="220" spans="9:9" ht="14.25" customHeight="1">
      <c r="I220" s="34"/>
    </row>
    <row r="221" spans="9:9" ht="14.25" customHeight="1">
      <c r="I221" s="34"/>
    </row>
    <row r="222" spans="9:9" ht="14.25" customHeight="1">
      <c r="I222" s="34"/>
    </row>
    <row r="223" spans="9:9" ht="14.25" customHeight="1">
      <c r="I223" s="34"/>
    </row>
    <row r="224" spans="9:9" ht="14.25" customHeight="1">
      <c r="I224" s="34"/>
    </row>
    <row r="225" spans="9:9" ht="14.25" customHeight="1">
      <c r="I225" s="34"/>
    </row>
    <row r="226" spans="9:9" ht="14.25" customHeight="1">
      <c r="I226" s="34"/>
    </row>
    <row r="227" spans="9:9" ht="14.25" customHeight="1">
      <c r="I227" s="34"/>
    </row>
    <row r="228" spans="9:9" ht="14.25" customHeight="1">
      <c r="I228" s="34"/>
    </row>
    <row r="229" spans="9:9" ht="14.25" customHeight="1">
      <c r="I229" s="34"/>
    </row>
    <row r="230" spans="9:9" ht="14.25" customHeight="1">
      <c r="I230" s="34"/>
    </row>
    <row r="231" spans="9:9" ht="14.25" customHeight="1">
      <c r="I231" s="34"/>
    </row>
    <row r="232" spans="9:9" ht="14.25" customHeight="1">
      <c r="I232" s="34"/>
    </row>
    <row r="233" spans="9:9" ht="14.25" customHeight="1">
      <c r="I233" s="34"/>
    </row>
    <row r="234" spans="9:9" ht="15.75" customHeight="1">
      <c r="I234" s="34"/>
    </row>
    <row r="235" spans="9:9" ht="15.75" customHeight="1">
      <c r="I235" s="34"/>
    </row>
    <row r="236" spans="9:9" ht="15.75" customHeight="1">
      <c r="I236" s="34"/>
    </row>
    <row r="237" spans="9:9" ht="15.75" customHeight="1">
      <c r="I237" s="34"/>
    </row>
    <row r="238" spans="9:9" ht="15.75" customHeight="1">
      <c r="I238" s="34"/>
    </row>
    <row r="239" spans="9:9" ht="15.75" customHeight="1">
      <c r="I239" s="34"/>
    </row>
    <row r="240" spans="9:9" ht="15.75" customHeight="1">
      <c r="I240" s="34"/>
    </row>
    <row r="241" spans="9:9" ht="15.75" customHeight="1">
      <c r="I241" s="34"/>
    </row>
    <row r="242" spans="9:9" ht="15.75" customHeight="1">
      <c r="I242" s="34"/>
    </row>
    <row r="243" spans="9:9" ht="15.75" customHeight="1">
      <c r="I243" s="34"/>
    </row>
    <row r="244" spans="9:9" ht="15.75" customHeight="1">
      <c r="I244" s="34"/>
    </row>
    <row r="245" spans="9:9" ht="15.75" customHeight="1">
      <c r="I245" s="34"/>
    </row>
    <row r="246" spans="9:9" ht="15.75" customHeight="1">
      <c r="I246" s="34"/>
    </row>
    <row r="247" spans="9:9" ht="15.75" customHeight="1">
      <c r="I247" s="34"/>
    </row>
    <row r="248" spans="9:9" ht="15.75" customHeight="1">
      <c r="I248" s="34"/>
    </row>
    <row r="249" spans="9:9" ht="15.75" customHeight="1">
      <c r="I249" s="34"/>
    </row>
    <row r="250" spans="9:9" ht="15.75" customHeight="1">
      <c r="I250" s="34"/>
    </row>
    <row r="251" spans="9:9" ht="15.75" customHeight="1">
      <c r="I251" s="34"/>
    </row>
    <row r="252" spans="9:9" ht="15.75" customHeight="1">
      <c r="I252" s="34"/>
    </row>
    <row r="253" spans="9:9" ht="15.75" customHeight="1">
      <c r="I253" s="34"/>
    </row>
    <row r="254" spans="9:9" ht="15.75" customHeight="1">
      <c r="I254" s="34"/>
    </row>
    <row r="255" spans="9:9" ht="15.75" customHeight="1">
      <c r="I255" s="34"/>
    </row>
    <row r="256" spans="9:9" ht="15.75" customHeight="1">
      <c r="I256" s="34"/>
    </row>
    <row r="257" spans="9:9" ht="15.75" customHeight="1">
      <c r="I257" s="34"/>
    </row>
    <row r="258" spans="9:9" ht="15.75" customHeight="1">
      <c r="I258" s="34"/>
    </row>
    <row r="259" spans="9:9" ht="15.75" customHeight="1">
      <c r="I259" s="34"/>
    </row>
    <row r="260" spans="9:9" ht="15.75" customHeight="1">
      <c r="I260" s="34"/>
    </row>
    <row r="261" spans="9:9" ht="15.75" customHeight="1">
      <c r="I261" s="34"/>
    </row>
    <row r="262" spans="9:9" ht="15.75" customHeight="1">
      <c r="I262" s="34"/>
    </row>
    <row r="263" spans="9:9" ht="15.75" customHeight="1">
      <c r="I263" s="34"/>
    </row>
    <row r="264" spans="9:9" ht="15.75" customHeight="1">
      <c r="I264" s="34"/>
    </row>
    <row r="265" spans="9:9" ht="15.75" customHeight="1">
      <c r="I265" s="34"/>
    </row>
    <row r="266" spans="9:9" ht="15.75" customHeight="1">
      <c r="I266" s="34"/>
    </row>
    <row r="267" spans="9:9" ht="15.75" customHeight="1">
      <c r="I267" s="34"/>
    </row>
    <row r="268" spans="9:9" ht="15.75" customHeight="1">
      <c r="I268" s="34"/>
    </row>
    <row r="269" spans="9:9" ht="15.75" customHeight="1">
      <c r="I269" s="34"/>
    </row>
    <row r="270" spans="9:9" ht="15.75" customHeight="1">
      <c r="I270" s="34"/>
    </row>
    <row r="271" spans="9:9" ht="15.75" customHeight="1">
      <c r="I271" s="34"/>
    </row>
    <row r="272" spans="9:9" ht="15.75" customHeight="1">
      <c r="I272" s="34"/>
    </row>
    <row r="273" spans="9:9" ht="15.75" customHeight="1">
      <c r="I273" s="34"/>
    </row>
    <row r="274" spans="9:9" ht="15.75" customHeight="1">
      <c r="I274" s="34"/>
    </row>
    <row r="275" spans="9:9" ht="15.75" customHeight="1">
      <c r="I275" s="34"/>
    </row>
    <row r="276" spans="9:9" ht="15.75" customHeight="1">
      <c r="I276" s="34"/>
    </row>
    <row r="277" spans="9:9" ht="15.75" customHeight="1">
      <c r="I277" s="34"/>
    </row>
    <row r="278" spans="9:9" ht="15.75" customHeight="1">
      <c r="I278" s="34"/>
    </row>
    <row r="279" spans="9:9" ht="15.75" customHeight="1">
      <c r="I279" s="34"/>
    </row>
    <row r="280" spans="9:9" ht="15.75" customHeight="1">
      <c r="I280" s="34"/>
    </row>
    <row r="281" spans="9:9" ht="15.75" customHeight="1">
      <c r="I281" s="34"/>
    </row>
    <row r="282" spans="9:9" ht="15.75" customHeight="1">
      <c r="I282" s="34"/>
    </row>
    <row r="283" spans="9:9" ht="15.75" customHeight="1">
      <c r="I283" s="34"/>
    </row>
    <row r="284" spans="9:9" ht="15.75" customHeight="1">
      <c r="I284" s="34"/>
    </row>
    <row r="285" spans="9:9" ht="15.75" customHeight="1">
      <c r="I285" s="34"/>
    </row>
    <row r="286" spans="9:9" ht="15.75" customHeight="1">
      <c r="I286" s="34"/>
    </row>
    <row r="287" spans="9:9" ht="15.75" customHeight="1">
      <c r="I287" s="34"/>
    </row>
    <row r="288" spans="9:9" ht="15.75" customHeight="1">
      <c r="I288" s="34"/>
    </row>
    <row r="289" spans="9:9" ht="15.75" customHeight="1">
      <c r="I289" s="34"/>
    </row>
    <row r="290" spans="9:9" ht="15.75" customHeight="1">
      <c r="I290" s="34"/>
    </row>
    <row r="291" spans="9:9" ht="15.75" customHeight="1">
      <c r="I291" s="34"/>
    </row>
    <row r="292" spans="9:9" ht="15.75" customHeight="1">
      <c r="I292" s="34"/>
    </row>
    <row r="293" spans="9:9" ht="15.75" customHeight="1">
      <c r="I293" s="34"/>
    </row>
    <row r="294" spans="9:9" ht="15.75" customHeight="1">
      <c r="I294" s="34"/>
    </row>
    <row r="295" spans="9:9" ht="15.75" customHeight="1">
      <c r="I295" s="34"/>
    </row>
    <row r="296" spans="9:9" ht="15.75" customHeight="1">
      <c r="I296" s="34"/>
    </row>
    <row r="297" spans="9:9" ht="15.75" customHeight="1">
      <c r="I297" s="34"/>
    </row>
    <row r="298" spans="9:9" ht="15.75" customHeight="1">
      <c r="I298" s="34"/>
    </row>
    <row r="299" spans="9:9" ht="15.75" customHeight="1">
      <c r="I299" s="34"/>
    </row>
    <row r="300" spans="9:9" ht="15.75" customHeight="1">
      <c r="I300" s="34"/>
    </row>
    <row r="301" spans="9:9" ht="15.75" customHeight="1">
      <c r="I301" s="34"/>
    </row>
    <row r="302" spans="9:9" ht="15.75" customHeight="1">
      <c r="I302" s="34"/>
    </row>
    <row r="303" spans="9:9" ht="15.75" customHeight="1">
      <c r="I303" s="34"/>
    </row>
    <row r="304" spans="9:9" ht="15.75" customHeight="1">
      <c r="I304" s="34"/>
    </row>
    <row r="305" spans="9:9" ht="15.75" customHeight="1">
      <c r="I305" s="34"/>
    </row>
    <row r="306" spans="9:9" ht="15.75" customHeight="1">
      <c r="I306" s="34"/>
    </row>
    <row r="307" spans="9:9" ht="15.75" customHeight="1">
      <c r="I307" s="34"/>
    </row>
    <row r="308" spans="9:9" ht="15.75" customHeight="1">
      <c r="I308" s="34"/>
    </row>
    <row r="309" spans="9:9" ht="15.75" customHeight="1">
      <c r="I309" s="34"/>
    </row>
    <row r="310" spans="9:9" ht="15.75" customHeight="1">
      <c r="I310" s="34"/>
    </row>
    <row r="311" spans="9:9" ht="15.75" customHeight="1">
      <c r="I311" s="34"/>
    </row>
    <row r="312" spans="9:9" ht="15.75" customHeight="1">
      <c r="I312" s="34"/>
    </row>
    <row r="313" spans="9:9" ht="15.75" customHeight="1">
      <c r="I313" s="34"/>
    </row>
    <row r="314" spans="9:9" ht="15.75" customHeight="1">
      <c r="I314" s="34"/>
    </row>
    <row r="315" spans="9:9" ht="15.75" customHeight="1">
      <c r="I315" s="34"/>
    </row>
    <row r="316" spans="9:9" ht="15.75" customHeight="1">
      <c r="I316" s="34"/>
    </row>
    <row r="317" spans="9:9" ht="15.75" customHeight="1">
      <c r="I317" s="34"/>
    </row>
    <row r="318" spans="9:9" ht="15.75" customHeight="1">
      <c r="I318" s="34"/>
    </row>
    <row r="319" spans="9:9" ht="15.75" customHeight="1">
      <c r="I319" s="34"/>
    </row>
    <row r="320" spans="9:9" ht="15.75" customHeight="1">
      <c r="I320" s="34"/>
    </row>
    <row r="321" spans="9:9" ht="15.75" customHeight="1">
      <c r="I321" s="34"/>
    </row>
    <row r="322" spans="9:9" ht="15.75" customHeight="1">
      <c r="I322" s="34"/>
    </row>
    <row r="323" spans="9:9" ht="15.75" customHeight="1">
      <c r="I323" s="34"/>
    </row>
    <row r="324" spans="9:9" ht="15.75" customHeight="1">
      <c r="I324" s="34"/>
    </row>
    <row r="325" spans="9:9" ht="15.75" customHeight="1">
      <c r="I325" s="34"/>
    </row>
    <row r="326" spans="9:9" ht="15.75" customHeight="1">
      <c r="I326" s="34"/>
    </row>
    <row r="327" spans="9:9" ht="15.75" customHeight="1">
      <c r="I327" s="34"/>
    </row>
    <row r="328" spans="9:9" ht="15.75" customHeight="1">
      <c r="I328" s="34"/>
    </row>
    <row r="329" spans="9:9" ht="15.75" customHeight="1">
      <c r="I329" s="34"/>
    </row>
    <row r="330" spans="9:9" ht="15.75" customHeight="1">
      <c r="I330" s="34"/>
    </row>
    <row r="331" spans="9:9" ht="15.75" customHeight="1">
      <c r="I331" s="34"/>
    </row>
    <row r="332" spans="9:9" ht="15.75" customHeight="1">
      <c r="I332" s="34"/>
    </row>
    <row r="333" spans="9:9" ht="15.75" customHeight="1">
      <c r="I333" s="34"/>
    </row>
    <row r="334" spans="9:9" ht="15.75" customHeight="1">
      <c r="I334" s="34"/>
    </row>
    <row r="335" spans="9:9" ht="15.75" customHeight="1">
      <c r="I335" s="34"/>
    </row>
    <row r="336" spans="9:9" ht="15.75" customHeight="1">
      <c r="I336" s="34"/>
    </row>
    <row r="337" spans="9:9" ht="15.75" customHeight="1">
      <c r="I337" s="34"/>
    </row>
    <row r="338" spans="9:9" ht="15.75" customHeight="1">
      <c r="I338" s="34"/>
    </row>
    <row r="339" spans="9:9" ht="15.75" customHeight="1">
      <c r="I339" s="34"/>
    </row>
    <row r="340" spans="9:9" ht="15.75" customHeight="1">
      <c r="I340" s="34"/>
    </row>
    <row r="341" spans="9:9" ht="15.75" customHeight="1">
      <c r="I341" s="34"/>
    </row>
    <row r="342" spans="9:9" ht="15.75" customHeight="1">
      <c r="I342" s="34"/>
    </row>
    <row r="343" spans="9:9" ht="15.75" customHeight="1">
      <c r="I343" s="34"/>
    </row>
    <row r="344" spans="9:9" ht="15.75" customHeight="1">
      <c r="I344" s="34"/>
    </row>
    <row r="345" spans="9:9" ht="15.75" customHeight="1">
      <c r="I345" s="34"/>
    </row>
    <row r="346" spans="9:9" ht="15.75" customHeight="1">
      <c r="I346" s="34"/>
    </row>
    <row r="347" spans="9:9" ht="15.75" customHeight="1">
      <c r="I347" s="34"/>
    </row>
    <row r="348" spans="9:9" ht="15.75" customHeight="1">
      <c r="I348" s="34"/>
    </row>
    <row r="349" spans="9:9" ht="15.75" customHeight="1">
      <c r="I349" s="34"/>
    </row>
    <row r="350" spans="9:9" ht="15.75" customHeight="1">
      <c r="I350" s="34"/>
    </row>
    <row r="351" spans="9:9" ht="15.75" customHeight="1">
      <c r="I351" s="34"/>
    </row>
    <row r="352" spans="9:9" ht="15.75" customHeight="1">
      <c r="I352" s="34"/>
    </row>
    <row r="353" spans="9:9" ht="15.75" customHeight="1">
      <c r="I353" s="34"/>
    </row>
    <row r="354" spans="9:9" ht="15.75" customHeight="1">
      <c r="I354" s="34"/>
    </row>
    <row r="355" spans="9:9" ht="15.75" customHeight="1">
      <c r="I355" s="34"/>
    </row>
    <row r="356" spans="9:9" ht="15.75" customHeight="1">
      <c r="I356" s="34"/>
    </row>
    <row r="357" spans="9:9" ht="15.75" customHeight="1">
      <c r="I357" s="34"/>
    </row>
    <row r="358" spans="9:9" ht="15.75" customHeight="1">
      <c r="I358" s="34"/>
    </row>
    <row r="359" spans="9:9" ht="15.75" customHeight="1">
      <c r="I359" s="34"/>
    </row>
    <row r="360" spans="9:9" ht="15.75" customHeight="1">
      <c r="I360" s="34"/>
    </row>
    <row r="361" spans="9:9" ht="15.75" customHeight="1">
      <c r="I361" s="34"/>
    </row>
    <row r="362" spans="9:9" ht="15.75" customHeight="1">
      <c r="I362" s="34"/>
    </row>
    <row r="363" spans="9:9" ht="15.75" customHeight="1">
      <c r="I363" s="34"/>
    </row>
    <row r="364" spans="9:9" ht="15.75" customHeight="1">
      <c r="I364" s="34"/>
    </row>
    <row r="365" spans="9:9" ht="15.75" customHeight="1">
      <c r="I365" s="34"/>
    </row>
    <row r="366" spans="9:9" ht="15.75" customHeight="1">
      <c r="I366" s="34"/>
    </row>
    <row r="367" spans="9:9" ht="15.75" customHeight="1">
      <c r="I367" s="34"/>
    </row>
    <row r="368" spans="9:9" ht="15.75" customHeight="1">
      <c r="I368" s="34"/>
    </row>
    <row r="369" spans="9:9" ht="15.75" customHeight="1">
      <c r="I369" s="34"/>
    </row>
    <row r="370" spans="9:9" ht="15.75" customHeight="1">
      <c r="I370" s="34"/>
    </row>
    <row r="371" spans="9:9" ht="15.75" customHeight="1">
      <c r="I371" s="34"/>
    </row>
    <row r="372" spans="9:9" ht="15.75" customHeight="1">
      <c r="I372" s="34"/>
    </row>
    <row r="373" spans="9:9" ht="15.75" customHeight="1">
      <c r="I373" s="34"/>
    </row>
    <row r="374" spans="9:9" ht="15.75" customHeight="1">
      <c r="I374" s="34"/>
    </row>
    <row r="375" spans="9:9" ht="15.75" customHeight="1">
      <c r="I375" s="34"/>
    </row>
    <row r="376" spans="9:9" ht="15.75" customHeight="1">
      <c r="I376" s="34"/>
    </row>
    <row r="377" spans="9:9" ht="15.75" customHeight="1">
      <c r="I377" s="34"/>
    </row>
    <row r="378" spans="9:9" ht="15.75" customHeight="1">
      <c r="I378" s="34"/>
    </row>
    <row r="379" spans="9:9" ht="15.75" customHeight="1">
      <c r="I379" s="34"/>
    </row>
    <row r="380" spans="9:9" ht="15.75" customHeight="1">
      <c r="I380" s="34"/>
    </row>
    <row r="381" spans="9:9" ht="15.75" customHeight="1">
      <c r="I381" s="34"/>
    </row>
    <row r="382" spans="9:9" ht="15.75" customHeight="1">
      <c r="I382" s="34"/>
    </row>
    <row r="383" spans="9:9" ht="15.75" customHeight="1">
      <c r="I383" s="34"/>
    </row>
    <row r="384" spans="9:9" ht="15.75" customHeight="1">
      <c r="I384" s="34"/>
    </row>
    <row r="385" spans="9:9" ht="15.75" customHeight="1">
      <c r="I385" s="34"/>
    </row>
    <row r="386" spans="9:9" ht="15.75" customHeight="1">
      <c r="I386" s="34"/>
    </row>
    <row r="387" spans="9:9" ht="15.75" customHeight="1">
      <c r="I387" s="34"/>
    </row>
    <row r="388" spans="9:9" ht="15.75" customHeight="1">
      <c r="I388" s="34"/>
    </row>
    <row r="389" spans="9:9" ht="15.75" customHeight="1">
      <c r="I389" s="34"/>
    </row>
    <row r="390" spans="9:9" ht="15.75" customHeight="1">
      <c r="I390" s="34"/>
    </row>
    <row r="391" spans="9:9" ht="15.75" customHeight="1">
      <c r="I391" s="34"/>
    </row>
    <row r="392" spans="9:9" ht="15.75" customHeight="1">
      <c r="I392" s="34"/>
    </row>
    <row r="393" spans="9:9" ht="15.75" customHeight="1">
      <c r="I393" s="34"/>
    </row>
    <row r="394" spans="9:9" ht="15.75" customHeight="1">
      <c r="I394" s="34"/>
    </row>
    <row r="395" spans="9:9" ht="15.75" customHeight="1">
      <c r="I395" s="34"/>
    </row>
    <row r="396" spans="9:9" ht="15.75" customHeight="1">
      <c r="I396" s="34"/>
    </row>
    <row r="397" spans="9:9" ht="15.75" customHeight="1">
      <c r="I397" s="34"/>
    </row>
    <row r="398" spans="9:9" ht="15.75" customHeight="1">
      <c r="I398" s="34"/>
    </row>
    <row r="399" spans="9:9" ht="15.75" customHeight="1">
      <c r="I399" s="34"/>
    </row>
    <row r="400" spans="9:9" ht="15.75" customHeight="1">
      <c r="I400" s="34"/>
    </row>
    <row r="401" spans="9:9" ht="15.75" customHeight="1">
      <c r="I401" s="34"/>
    </row>
    <row r="402" spans="9:9" ht="15.75" customHeight="1">
      <c r="I402" s="34"/>
    </row>
    <row r="403" spans="9:9" ht="15.75" customHeight="1">
      <c r="I403" s="34"/>
    </row>
    <row r="404" spans="9:9" ht="15.75" customHeight="1">
      <c r="I404" s="34"/>
    </row>
    <row r="405" spans="9:9" ht="15.75" customHeight="1">
      <c r="I405" s="34"/>
    </row>
    <row r="406" spans="9:9" ht="15.75" customHeight="1">
      <c r="I406" s="34"/>
    </row>
    <row r="407" spans="9:9" ht="15.75" customHeight="1">
      <c r="I407" s="34"/>
    </row>
    <row r="408" spans="9:9" ht="15.75" customHeight="1">
      <c r="I408" s="34"/>
    </row>
    <row r="409" spans="9:9" ht="15.75" customHeight="1">
      <c r="I409" s="34"/>
    </row>
    <row r="410" spans="9:9" ht="15.75" customHeight="1">
      <c r="I410" s="34"/>
    </row>
    <row r="411" spans="9:9" ht="15.75" customHeight="1">
      <c r="I411" s="34"/>
    </row>
    <row r="412" spans="9:9" ht="15.75" customHeight="1">
      <c r="I412" s="34"/>
    </row>
    <row r="413" spans="9:9" ht="15.75" customHeight="1">
      <c r="I413" s="34"/>
    </row>
    <row r="414" spans="9:9" ht="15.75" customHeight="1">
      <c r="I414" s="34"/>
    </row>
    <row r="415" spans="9:9" ht="15.75" customHeight="1">
      <c r="I415" s="34"/>
    </row>
    <row r="416" spans="9:9" ht="15.75" customHeight="1">
      <c r="I416" s="34"/>
    </row>
    <row r="417" spans="9:9" ht="15.75" customHeight="1">
      <c r="I417" s="34"/>
    </row>
    <row r="418" spans="9:9" ht="15.75" customHeight="1">
      <c r="I418" s="34"/>
    </row>
    <row r="419" spans="9:9" ht="15.75" customHeight="1">
      <c r="I419" s="34"/>
    </row>
    <row r="420" spans="9:9" ht="15.75" customHeight="1">
      <c r="I420" s="34"/>
    </row>
    <row r="421" spans="9:9" ht="15.75" customHeight="1">
      <c r="I421" s="34"/>
    </row>
    <row r="422" spans="9:9" ht="15.75" customHeight="1">
      <c r="I422" s="34"/>
    </row>
    <row r="423" spans="9:9" ht="15.75" customHeight="1">
      <c r="I423" s="34"/>
    </row>
    <row r="424" spans="9:9" ht="15.75" customHeight="1">
      <c r="I424" s="34"/>
    </row>
    <row r="425" spans="9:9" ht="15.75" customHeight="1">
      <c r="I425" s="34"/>
    </row>
    <row r="426" spans="9:9" ht="15.75" customHeight="1">
      <c r="I426" s="34"/>
    </row>
    <row r="427" spans="9:9" ht="15.75" customHeight="1">
      <c r="I427" s="34"/>
    </row>
    <row r="428" spans="9:9" ht="15.75" customHeight="1">
      <c r="I428" s="34"/>
    </row>
    <row r="429" spans="9:9" ht="15.75" customHeight="1">
      <c r="I429" s="34"/>
    </row>
    <row r="430" spans="9:9" ht="15.75" customHeight="1">
      <c r="I430" s="34"/>
    </row>
    <row r="431" spans="9:9" ht="15.75" customHeight="1">
      <c r="I431" s="34"/>
    </row>
    <row r="432" spans="9:9" ht="15.75" customHeight="1">
      <c r="I432" s="34"/>
    </row>
    <row r="433" spans="9:9" ht="15.75" customHeight="1">
      <c r="I433" s="34"/>
    </row>
    <row r="434" spans="9:9" ht="15.75" customHeight="1">
      <c r="I434" s="34"/>
    </row>
    <row r="435" spans="9:9" ht="15.75" customHeight="1">
      <c r="I435" s="34"/>
    </row>
    <row r="436" spans="9:9" ht="15.75" customHeight="1">
      <c r="I436" s="34"/>
    </row>
    <row r="437" spans="9:9" ht="15.75" customHeight="1">
      <c r="I437" s="34"/>
    </row>
    <row r="438" spans="9:9" ht="15.75" customHeight="1">
      <c r="I438" s="34"/>
    </row>
    <row r="439" spans="9:9" ht="15.75" customHeight="1">
      <c r="I439" s="34"/>
    </row>
    <row r="440" spans="9:9" ht="15.75" customHeight="1">
      <c r="I440" s="34"/>
    </row>
    <row r="441" spans="9:9" ht="15.75" customHeight="1">
      <c r="I441" s="34"/>
    </row>
    <row r="442" spans="9:9" ht="15.75" customHeight="1">
      <c r="I442" s="34"/>
    </row>
    <row r="443" spans="9:9" ht="15.75" customHeight="1">
      <c r="I443" s="34"/>
    </row>
    <row r="444" spans="9:9" ht="15.75" customHeight="1">
      <c r="I444" s="34"/>
    </row>
    <row r="445" spans="9:9" ht="15.75" customHeight="1">
      <c r="I445" s="34"/>
    </row>
    <row r="446" spans="9:9" ht="15.75" customHeight="1">
      <c r="I446" s="34"/>
    </row>
    <row r="447" spans="9:9" ht="15.75" customHeight="1">
      <c r="I447" s="34"/>
    </row>
    <row r="448" spans="9:9" ht="15.75" customHeight="1">
      <c r="I448" s="34"/>
    </row>
    <row r="449" spans="9:9" ht="15.75" customHeight="1">
      <c r="I449" s="34"/>
    </row>
    <row r="450" spans="9:9" ht="15.75" customHeight="1">
      <c r="I450" s="34"/>
    </row>
    <row r="451" spans="9:9" ht="15.75" customHeight="1">
      <c r="I451" s="34"/>
    </row>
    <row r="452" spans="9:9" ht="15.75" customHeight="1">
      <c r="I452" s="34"/>
    </row>
    <row r="453" spans="9:9" ht="15.75" customHeight="1">
      <c r="I453" s="34"/>
    </row>
    <row r="454" spans="9:9" ht="15.75" customHeight="1">
      <c r="I454" s="34"/>
    </row>
    <row r="455" spans="9:9" ht="15.75" customHeight="1">
      <c r="I455" s="34"/>
    </row>
    <row r="456" spans="9:9" ht="15.75" customHeight="1">
      <c r="I456" s="34"/>
    </row>
    <row r="457" spans="9:9" ht="15.75" customHeight="1">
      <c r="I457" s="34"/>
    </row>
    <row r="458" spans="9:9" ht="15.75" customHeight="1">
      <c r="I458" s="34"/>
    </row>
    <row r="459" spans="9:9" ht="15.75" customHeight="1">
      <c r="I459" s="34"/>
    </row>
    <row r="460" spans="9:9" ht="15.75" customHeight="1">
      <c r="I460" s="34"/>
    </row>
    <row r="461" spans="9:9" ht="15.75" customHeight="1">
      <c r="I461" s="34"/>
    </row>
    <row r="462" spans="9:9" ht="15.75" customHeight="1">
      <c r="I462" s="34"/>
    </row>
    <row r="463" spans="9:9" ht="15.75" customHeight="1">
      <c r="I463" s="34"/>
    </row>
    <row r="464" spans="9:9" ht="15.75" customHeight="1">
      <c r="I464" s="34"/>
    </row>
    <row r="465" spans="9:9" ht="15.75" customHeight="1">
      <c r="I465" s="34"/>
    </row>
    <row r="466" spans="9:9" ht="15.75" customHeight="1">
      <c r="I466" s="34"/>
    </row>
    <row r="467" spans="9:9" ht="15.75" customHeight="1">
      <c r="I467" s="34"/>
    </row>
    <row r="468" spans="9:9" ht="15.75" customHeight="1">
      <c r="I468" s="34"/>
    </row>
    <row r="469" spans="9:9" ht="15.75" customHeight="1">
      <c r="I469" s="34"/>
    </row>
    <row r="470" spans="9:9" ht="15.75" customHeight="1">
      <c r="I470" s="34"/>
    </row>
    <row r="471" spans="9:9" ht="15.75" customHeight="1">
      <c r="I471" s="34"/>
    </row>
    <row r="472" spans="9:9" ht="15.75" customHeight="1">
      <c r="I472" s="34"/>
    </row>
    <row r="473" spans="9:9" ht="15.75" customHeight="1">
      <c r="I473" s="34"/>
    </row>
    <row r="474" spans="9:9" ht="15.75" customHeight="1">
      <c r="I474" s="34"/>
    </row>
    <row r="475" spans="9:9" ht="15.75" customHeight="1">
      <c r="I475" s="34"/>
    </row>
    <row r="476" spans="9:9" ht="15.75" customHeight="1">
      <c r="I476" s="34"/>
    </row>
    <row r="477" spans="9:9" ht="15.75" customHeight="1">
      <c r="I477" s="34"/>
    </row>
    <row r="478" spans="9:9" ht="15.75" customHeight="1">
      <c r="I478" s="34"/>
    </row>
    <row r="479" spans="9:9" ht="15.75" customHeight="1">
      <c r="I479" s="34"/>
    </row>
    <row r="480" spans="9:9" ht="15.75" customHeight="1">
      <c r="I480" s="34"/>
    </row>
    <row r="481" spans="9:9" ht="15.75" customHeight="1">
      <c r="I481" s="34"/>
    </row>
    <row r="482" spans="9:9" ht="15.75" customHeight="1">
      <c r="I482" s="34"/>
    </row>
    <row r="483" spans="9:9" ht="15.75" customHeight="1">
      <c r="I483" s="34"/>
    </row>
    <row r="484" spans="9:9" ht="15.75" customHeight="1">
      <c r="I484" s="34"/>
    </row>
    <row r="485" spans="9:9" ht="15.75" customHeight="1">
      <c r="I485" s="34"/>
    </row>
    <row r="486" spans="9:9" ht="15.75" customHeight="1">
      <c r="I486" s="34"/>
    </row>
    <row r="487" spans="9:9" ht="15.75" customHeight="1">
      <c r="I487" s="34"/>
    </row>
    <row r="488" spans="9:9" ht="15.75" customHeight="1">
      <c r="I488" s="34"/>
    </row>
    <row r="489" spans="9:9" ht="15.75" customHeight="1">
      <c r="I489" s="34"/>
    </row>
    <row r="490" spans="9:9" ht="15.75" customHeight="1">
      <c r="I490" s="34"/>
    </row>
    <row r="491" spans="9:9" ht="15.75" customHeight="1">
      <c r="I491" s="34"/>
    </row>
    <row r="492" spans="9:9" ht="15.75" customHeight="1">
      <c r="I492" s="34"/>
    </row>
    <row r="493" spans="9:9" ht="15.75" customHeight="1">
      <c r="I493" s="34"/>
    </row>
    <row r="494" spans="9:9" ht="15.75" customHeight="1">
      <c r="I494" s="34"/>
    </row>
    <row r="495" spans="9:9" ht="15.75" customHeight="1">
      <c r="I495" s="34"/>
    </row>
    <row r="496" spans="9:9" ht="15.75" customHeight="1">
      <c r="I496" s="34"/>
    </row>
    <row r="497" spans="9:9" ht="15.75" customHeight="1">
      <c r="I497" s="34"/>
    </row>
    <row r="498" spans="9:9" ht="15.75" customHeight="1">
      <c r="I498" s="34"/>
    </row>
    <row r="499" spans="9:9" ht="15.75" customHeight="1">
      <c r="I499" s="34"/>
    </row>
    <row r="500" spans="9:9" ht="15.75" customHeight="1">
      <c r="I500" s="34"/>
    </row>
    <row r="501" spans="9:9" ht="15.75" customHeight="1">
      <c r="I501" s="34"/>
    </row>
    <row r="502" spans="9:9" ht="15.75" customHeight="1">
      <c r="I502" s="34"/>
    </row>
    <row r="503" spans="9:9" ht="15.75" customHeight="1">
      <c r="I503" s="34"/>
    </row>
    <row r="504" spans="9:9" ht="15.75" customHeight="1">
      <c r="I504" s="34"/>
    </row>
    <row r="505" spans="9:9" ht="15.75" customHeight="1">
      <c r="I505" s="34"/>
    </row>
    <row r="506" spans="9:9" ht="15.75" customHeight="1">
      <c r="I506" s="34"/>
    </row>
    <row r="507" spans="9:9" ht="15.75" customHeight="1">
      <c r="I507" s="34"/>
    </row>
    <row r="508" spans="9:9" ht="15.75" customHeight="1">
      <c r="I508" s="34"/>
    </row>
    <row r="509" spans="9:9" ht="15.75" customHeight="1">
      <c r="I509" s="34"/>
    </row>
    <row r="510" spans="9:9" ht="15.75" customHeight="1">
      <c r="I510" s="34"/>
    </row>
    <row r="511" spans="9:9" ht="15.75" customHeight="1">
      <c r="I511" s="34"/>
    </row>
    <row r="512" spans="9:9" ht="15.75" customHeight="1">
      <c r="I512" s="34"/>
    </row>
    <row r="513" spans="9:9" ht="15.75" customHeight="1">
      <c r="I513" s="34"/>
    </row>
    <row r="514" spans="9:9" ht="15.75" customHeight="1">
      <c r="I514" s="34"/>
    </row>
    <row r="515" spans="9:9" ht="15.75" customHeight="1">
      <c r="I515" s="34"/>
    </row>
    <row r="516" spans="9:9" ht="15.75" customHeight="1">
      <c r="I516" s="34"/>
    </row>
    <row r="517" spans="9:9" ht="15.75" customHeight="1">
      <c r="I517" s="34"/>
    </row>
    <row r="518" spans="9:9" ht="15.75" customHeight="1">
      <c r="I518" s="34"/>
    </row>
    <row r="519" spans="9:9" ht="15.75" customHeight="1">
      <c r="I519" s="34"/>
    </row>
    <row r="520" spans="9:9" ht="15.75" customHeight="1">
      <c r="I520" s="34"/>
    </row>
    <row r="521" spans="9:9" ht="15.75" customHeight="1">
      <c r="I521" s="34"/>
    </row>
    <row r="522" spans="9:9" ht="15.75" customHeight="1">
      <c r="I522" s="34"/>
    </row>
    <row r="523" spans="9:9" ht="15.75" customHeight="1">
      <c r="I523" s="34"/>
    </row>
    <row r="524" spans="9:9" ht="15.75" customHeight="1">
      <c r="I524" s="34"/>
    </row>
    <row r="525" spans="9:9" ht="15.75" customHeight="1">
      <c r="I525" s="34"/>
    </row>
    <row r="526" spans="9:9" ht="15.75" customHeight="1">
      <c r="I526" s="34"/>
    </row>
    <row r="527" spans="9:9" ht="15.75" customHeight="1">
      <c r="I527" s="34"/>
    </row>
    <row r="528" spans="9:9" ht="15.75" customHeight="1">
      <c r="I528" s="34"/>
    </row>
    <row r="529" spans="9:9" ht="15.75" customHeight="1">
      <c r="I529" s="34"/>
    </row>
    <row r="530" spans="9:9" ht="15.75" customHeight="1">
      <c r="I530" s="34"/>
    </row>
    <row r="531" spans="9:9" ht="15.75" customHeight="1">
      <c r="I531" s="34"/>
    </row>
    <row r="532" spans="9:9" ht="15.75" customHeight="1">
      <c r="I532" s="34"/>
    </row>
    <row r="533" spans="9:9" ht="15.75" customHeight="1">
      <c r="I533" s="34"/>
    </row>
    <row r="534" spans="9:9" ht="15.75" customHeight="1">
      <c r="I534" s="34"/>
    </row>
    <row r="535" spans="9:9" ht="15.75" customHeight="1">
      <c r="I535" s="34"/>
    </row>
    <row r="536" spans="9:9" ht="15.75" customHeight="1">
      <c r="I536" s="34"/>
    </row>
    <row r="537" spans="9:9" ht="15.75" customHeight="1">
      <c r="I537" s="34"/>
    </row>
    <row r="538" spans="9:9" ht="15.75" customHeight="1">
      <c r="I538" s="34"/>
    </row>
    <row r="539" spans="9:9" ht="15.75" customHeight="1">
      <c r="I539" s="34"/>
    </row>
    <row r="540" spans="9:9" ht="15.75" customHeight="1">
      <c r="I540" s="34"/>
    </row>
    <row r="541" spans="9:9" ht="15.75" customHeight="1">
      <c r="I541" s="34"/>
    </row>
    <row r="542" spans="9:9" ht="15.75" customHeight="1">
      <c r="I542" s="34"/>
    </row>
    <row r="543" spans="9:9" ht="15.75" customHeight="1">
      <c r="I543" s="34"/>
    </row>
    <row r="544" spans="9:9" ht="15.75" customHeight="1">
      <c r="I544" s="34"/>
    </row>
    <row r="545" spans="9:9" ht="15.75" customHeight="1">
      <c r="I545" s="34"/>
    </row>
    <row r="546" spans="9:9" ht="15.75" customHeight="1">
      <c r="I546" s="34"/>
    </row>
    <row r="547" spans="9:9" ht="15.75" customHeight="1">
      <c r="I547" s="34"/>
    </row>
    <row r="548" spans="9:9" ht="15.75" customHeight="1">
      <c r="I548" s="34"/>
    </row>
    <row r="549" spans="9:9" ht="15.75" customHeight="1">
      <c r="I549" s="34"/>
    </row>
    <row r="550" spans="9:9" ht="15.75" customHeight="1">
      <c r="I550" s="34"/>
    </row>
    <row r="551" spans="9:9" ht="15.75" customHeight="1">
      <c r="I551" s="34"/>
    </row>
    <row r="552" spans="9:9" ht="15.75" customHeight="1">
      <c r="I552" s="34"/>
    </row>
    <row r="553" spans="9:9" ht="15.75" customHeight="1">
      <c r="I553" s="34"/>
    </row>
    <row r="554" spans="9:9" ht="15.75" customHeight="1">
      <c r="I554" s="34"/>
    </row>
    <row r="555" spans="9:9" ht="15.75" customHeight="1">
      <c r="I555" s="34"/>
    </row>
    <row r="556" spans="9:9" ht="15.75" customHeight="1">
      <c r="I556" s="34"/>
    </row>
    <row r="557" spans="9:9" ht="15.75" customHeight="1">
      <c r="I557" s="34"/>
    </row>
    <row r="558" spans="9:9" ht="15.75" customHeight="1">
      <c r="I558" s="34"/>
    </row>
    <row r="559" spans="9:9" ht="15.75" customHeight="1">
      <c r="I559" s="34"/>
    </row>
    <row r="560" spans="9:9" ht="15.75" customHeight="1">
      <c r="I560" s="34"/>
    </row>
    <row r="561" spans="9:9" ht="15.75" customHeight="1">
      <c r="I561" s="34"/>
    </row>
    <row r="562" spans="9:9" ht="15.75" customHeight="1">
      <c r="I562" s="34"/>
    </row>
    <row r="563" spans="9:9" ht="15.75" customHeight="1">
      <c r="I563" s="34"/>
    </row>
    <row r="564" spans="9:9" ht="15.75" customHeight="1">
      <c r="I564" s="34"/>
    </row>
    <row r="565" spans="9:9" ht="15.75" customHeight="1">
      <c r="I565" s="34"/>
    </row>
    <row r="566" spans="9:9" ht="15.75" customHeight="1">
      <c r="I566" s="34"/>
    </row>
    <row r="567" spans="9:9" ht="15.75" customHeight="1">
      <c r="I567" s="34"/>
    </row>
    <row r="568" spans="9:9" ht="15.75" customHeight="1">
      <c r="I568" s="34"/>
    </row>
    <row r="569" spans="9:9" ht="15.75" customHeight="1">
      <c r="I569" s="34"/>
    </row>
    <row r="570" spans="9:9" ht="15.75" customHeight="1">
      <c r="I570" s="34"/>
    </row>
    <row r="571" spans="9:9" ht="15.75" customHeight="1">
      <c r="I571" s="34"/>
    </row>
    <row r="572" spans="9:9" ht="15.75" customHeight="1">
      <c r="I572" s="34"/>
    </row>
    <row r="573" spans="9:9" ht="15.75" customHeight="1">
      <c r="I573" s="34"/>
    </row>
    <row r="574" spans="9:9" ht="15.75" customHeight="1">
      <c r="I574" s="34"/>
    </row>
    <row r="575" spans="9:9" ht="15.75" customHeight="1">
      <c r="I575" s="34"/>
    </row>
    <row r="576" spans="9:9" ht="15.75" customHeight="1">
      <c r="I576" s="34"/>
    </row>
    <row r="577" spans="9:9" ht="15.75" customHeight="1">
      <c r="I577" s="34"/>
    </row>
    <row r="578" spans="9:9" ht="15.75" customHeight="1">
      <c r="I578" s="34"/>
    </row>
    <row r="579" spans="9:9" ht="15.75" customHeight="1">
      <c r="I579" s="34"/>
    </row>
    <row r="580" spans="9:9" ht="15.75" customHeight="1">
      <c r="I580" s="34"/>
    </row>
    <row r="581" spans="9:9" ht="15.75" customHeight="1">
      <c r="I581" s="34"/>
    </row>
    <row r="582" spans="9:9" ht="15.75" customHeight="1">
      <c r="I582" s="34"/>
    </row>
    <row r="583" spans="9:9" ht="15.75" customHeight="1">
      <c r="I583" s="34"/>
    </row>
    <row r="584" spans="9:9" ht="15.75" customHeight="1">
      <c r="I584" s="34"/>
    </row>
    <row r="585" spans="9:9" ht="15.75" customHeight="1">
      <c r="I585" s="34"/>
    </row>
    <row r="586" spans="9:9" ht="15.75" customHeight="1">
      <c r="I586" s="34"/>
    </row>
    <row r="587" spans="9:9" ht="15.75" customHeight="1">
      <c r="I587" s="34"/>
    </row>
    <row r="588" spans="9:9" ht="15.75" customHeight="1">
      <c r="I588" s="34"/>
    </row>
    <row r="589" spans="9:9" ht="15.75" customHeight="1">
      <c r="I589" s="34"/>
    </row>
    <row r="590" spans="9:9" ht="15.75" customHeight="1">
      <c r="I590" s="34"/>
    </row>
    <row r="591" spans="9:9" ht="15.75" customHeight="1">
      <c r="I591" s="34"/>
    </row>
    <row r="592" spans="9:9" ht="15.75" customHeight="1">
      <c r="I592" s="34"/>
    </row>
    <row r="593" spans="9:9" ht="15.75" customHeight="1">
      <c r="I593" s="34"/>
    </row>
    <row r="594" spans="9:9" ht="15.75" customHeight="1">
      <c r="I594" s="34"/>
    </row>
    <row r="595" spans="9:9" ht="15.75" customHeight="1">
      <c r="I595" s="34"/>
    </row>
    <row r="596" spans="9:9" ht="15.75" customHeight="1">
      <c r="I596" s="34"/>
    </row>
    <row r="597" spans="9:9" ht="15.75" customHeight="1">
      <c r="I597" s="34"/>
    </row>
    <row r="598" spans="9:9" ht="15.75" customHeight="1">
      <c r="I598" s="34"/>
    </row>
    <row r="599" spans="9:9" ht="15.75" customHeight="1">
      <c r="I599" s="34"/>
    </row>
    <row r="600" spans="9:9" ht="15.75" customHeight="1">
      <c r="I600" s="34"/>
    </row>
    <row r="601" spans="9:9" ht="15.75" customHeight="1">
      <c r="I601" s="34"/>
    </row>
    <row r="602" spans="9:9" ht="15.75" customHeight="1">
      <c r="I602" s="34"/>
    </row>
    <row r="603" spans="9:9" ht="15.75" customHeight="1">
      <c r="I603" s="34"/>
    </row>
    <row r="604" spans="9:9" ht="15.75" customHeight="1">
      <c r="I604" s="34"/>
    </row>
    <row r="605" spans="9:9" ht="15.75" customHeight="1">
      <c r="I605" s="34"/>
    </row>
    <row r="606" spans="9:9" ht="15.75" customHeight="1">
      <c r="I606" s="34"/>
    </row>
    <row r="607" spans="9:9" ht="15.75" customHeight="1">
      <c r="I607" s="34"/>
    </row>
    <row r="608" spans="9:9" ht="15.75" customHeight="1">
      <c r="I608" s="34"/>
    </row>
    <row r="609" spans="9:9" ht="15.75" customHeight="1">
      <c r="I609" s="34"/>
    </row>
    <row r="610" spans="9:9" ht="15.75" customHeight="1">
      <c r="I610" s="34"/>
    </row>
    <row r="611" spans="9:9" ht="15.75" customHeight="1">
      <c r="I611" s="34"/>
    </row>
    <row r="612" spans="9:9" ht="15.75" customHeight="1">
      <c r="I612" s="34"/>
    </row>
    <row r="613" spans="9:9" ht="15.75" customHeight="1">
      <c r="I613" s="34"/>
    </row>
    <row r="614" spans="9:9" ht="15.75" customHeight="1">
      <c r="I614" s="34"/>
    </row>
    <row r="615" spans="9:9" ht="15.75" customHeight="1">
      <c r="I615" s="34"/>
    </row>
    <row r="616" spans="9:9" ht="15.75" customHeight="1">
      <c r="I616" s="34"/>
    </row>
    <row r="617" spans="9:9" ht="15.75" customHeight="1">
      <c r="I617" s="34"/>
    </row>
    <row r="618" spans="9:9" ht="15.75" customHeight="1">
      <c r="I618" s="34"/>
    </row>
    <row r="619" spans="9:9" ht="15.75" customHeight="1">
      <c r="I619" s="34"/>
    </row>
    <row r="620" spans="9:9" ht="15.75" customHeight="1">
      <c r="I620" s="34"/>
    </row>
    <row r="621" spans="9:9" ht="15.75" customHeight="1">
      <c r="I621" s="34"/>
    </row>
    <row r="622" spans="9:9" ht="15.75" customHeight="1">
      <c r="I622" s="34"/>
    </row>
    <row r="623" spans="9:9" ht="15.75" customHeight="1">
      <c r="I623" s="34"/>
    </row>
    <row r="624" spans="9:9" ht="15.75" customHeight="1">
      <c r="I624" s="34"/>
    </row>
    <row r="625" spans="9:9" ht="15.75" customHeight="1">
      <c r="I625" s="34"/>
    </row>
    <row r="626" spans="9:9" ht="15.75" customHeight="1">
      <c r="I626" s="34"/>
    </row>
    <row r="627" spans="9:9" ht="15.75" customHeight="1">
      <c r="I627" s="34"/>
    </row>
    <row r="628" spans="9:9" ht="15.75" customHeight="1">
      <c r="I628" s="34"/>
    </row>
    <row r="629" spans="9:9" ht="15.75" customHeight="1">
      <c r="I629" s="34"/>
    </row>
    <row r="630" spans="9:9" ht="15.75" customHeight="1">
      <c r="I630" s="34"/>
    </row>
    <row r="631" spans="9:9" ht="15.75" customHeight="1">
      <c r="I631" s="34"/>
    </row>
    <row r="632" spans="9:9" ht="15.75" customHeight="1">
      <c r="I632" s="34"/>
    </row>
    <row r="633" spans="9:9" ht="15.75" customHeight="1">
      <c r="I633" s="34"/>
    </row>
    <row r="634" spans="9:9" ht="15.75" customHeight="1">
      <c r="I634" s="34"/>
    </row>
    <row r="635" spans="9:9" ht="15.75" customHeight="1">
      <c r="I635" s="34"/>
    </row>
    <row r="636" spans="9:9" ht="15.75" customHeight="1">
      <c r="I636" s="34"/>
    </row>
    <row r="637" spans="9:9" ht="15.75" customHeight="1">
      <c r="I637" s="34"/>
    </row>
    <row r="638" spans="9:9" ht="15.75" customHeight="1">
      <c r="I638" s="34"/>
    </row>
    <row r="639" spans="9:9" ht="15.75" customHeight="1">
      <c r="I639" s="34"/>
    </row>
    <row r="640" spans="9:9" ht="15.75" customHeight="1">
      <c r="I640" s="34"/>
    </row>
    <row r="641" spans="9:9" ht="15.75" customHeight="1">
      <c r="I641" s="34"/>
    </row>
    <row r="642" spans="9:9" ht="15.75" customHeight="1">
      <c r="I642" s="34"/>
    </row>
    <row r="643" spans="9:9" ht="15.75" customHeight="1">
      <c r="I643" s="34"/>
    </row>
    <row r="644" spans="9:9" ht="15.75" customHeight="1">
      <c r="I644" s="34"/>
    </row>
    <row r="645" spans="9:9" ht="15.75" customHeight="1">
      <c r="I645" s="34"/>
    </row>
    <row r="646" spans="9:9" ht="15.75" customHeight="1">
      <c r="I646" s="34"/>
    </row>
    <row r="647" spans="9:9" ht="15.75" customHeight="1">
      <c r="I647" s="34"/>
    </row>
    <row r="648" spans="9:9" ht="15.75" customHeight="1">
      <c r="I648" s="34"/>
    </row>
    <row r="649" spans="9:9" ht="15.75" customHeight="1">
      <c r="I649" s="34"/>
    </row>
    <row r="650" spans="9:9" ht="15.75" customHeight="1">
      <c r="I650" s="34"/>
    </row>
    <row r="651" spans="9:9" ht="15.75" customHeight="1">
      <c r="I651" s="34"/>
    </row>
    <row r="652" spans="9:9" ht="15.75" customHeight="1">
      <c r="I652" s="34"/>
    </row>
    <row r="653" spans="9:9" ht="15.75" customHeight="1">
      <c r="I653" s="34"/>
    </row>
    <row r="654" spans="9:9" ht="15.75" customHeight="1">
      <c r="I654" s="34"/>
    </row>
    <row r="655" spans="9:9" ht="15.75" customHeight="1">
      <c r="I655" s="34"/>
    </row>
    <row r="656" spans="9:9" ht="15.75" customHeight="1">
      <c r="I656" s="34"/>
    </row>
    <row r="657" spans="9:9" ht="15.75" customHeight="1">
      <c r="I657" s="34"/>
    </row>
    <row r="658" spans="9:9" ht="15.75" customHeight="1">
      <c r="I658" s="34"/>
    </row>
    <row r="659" spans="9:9" ht="15.75" customHeight="1">
      <c r="I659" s="34"/>
    </row>
    <row r="660" spans="9:9" ht="15.75" customHeight="1">
      <c r="I660" s="34"/>
    </row>
    <row r="661" spans="9:9" ht="15.75" customHeight="1">
      <c r="I661" s="34"/>
    </row>
    <row r="662" spans="9:9" ht="15.75" customHeight="1">
      <c r="I662" s="34"/>
    </row>
    <row r="663" spans="9:9" ht="15.75" customHeight="1">
      <c r="I663" s="34"/>
    </row>
    <row r="664" spans="9:9" ht="15.75" customHeight="1">
      <c r="I664" s="34"/>
    </row>
    <row r="665" spans="9:9" ht="15.75" customHeight="1">
      <c r="I665" s="34"/>
    </row>
    <row r="666" spans="9:9" ht="15.75" customHeight="1">
      <c r="I666" s="34"/>
    </row>
    <row r="667" spans="9:9" ht="15.75" customHeight="1">
      <c r="I667" s="34"/>
    </row>
    <row r="668" spans="9:9" ht="15.75" customHeight="1">
      <c r="I668" s="34"/>
    </row>
    <row r="669" spans="9:9" ht="15.75" customHeight="1">
      <c r="I669" s="34"/>
    </row>
    <row r="670" spans="9:9" ht="15.75" customHeight="1">
      <c r="I670" s="34"/>
    </row>
    <row r="671" spans="9:9" ht="15.75" customHeight="1">
      <c r="I671" s="34"/>
    </row>
    <row r="672" spans="9:9" ht="15.75" customHeight="1">
      <c r="I672" s="34"/>
    </row>
    <row r="673" spans="9:9" ht="15.75" customHeight="1">
      <c r="I673" s="34"/>
    </row>
    <row r="674" spans="9:9" ht="15.75" customHeight="1">
      <c r="I674" s="34"/>
    </row>
    <row r="675" spans="9:9" ht="15.75" customHeight="1">
      <c r="I675" s="34"/>
    </row>
    <row r="676" spans="9:9" ht="15.75" customHeight="1">
      <c r="I676" s="34"/>
    </row>
    <row r="677" spans="9:9" ht="15.75" customHeight="1">
      <c r="I677" s="34"/>
    </row>
    <row r="678" spans="9:9" ht="15.75" customHeight="1">
      <c r="I678" s="34"/>
    </row>
    <row r="679" spans="9:9" ht="15.75" customHeight="1">
      <c r="I679" s="34"/>
    </row>
    <row r="680" spans="9:9" ht="15.75" customHeight="1">
      <c r="I680" s="34"/>
    </row>
    <row r="681" spans="9:9" ht="15.75" customHeight="1">
      <c r="I681" s="34"/>
    </row>
    <row r="682" spans="9:9" ht="15.75" customHeight="1">
      <c r="I682" s="34"/>
    </row>
    <row r="683" spans="9:9" ht="15.75" customHeight="1">
      <c r="I683" s="34"/>
    </row>
    <row r="684" spans="9:9" ht="15.75" customHeight="1">
      <c r="I684" s="34"/>
    </row>
    <row r="685" spans="9:9" ht="15.75" customHeight="1">
      <c r="I685" s="34"/>
    </row>
    <row r="686" spans="9:9" ht="15.75" customHeight="1">
      <c r="I686" s="34"/>
    </row>
    <row r="687" spans="9:9" ht="15.75" customHeight="1">
      <c r="I687" s="34"/>
    </row>
    <row r="688" spans="9:9" ht="15.75" customHeight="1">
      <c r="I688" s="34"/>
    </row>
    <row r="689" spans="9:9" ht="15.75" customHeight="1">
      <c r="I689" s="34"/>
    </row>
    <row r="690" spans="9:9" ht="15.75" customHeight="1">
      <c r="I690" s="34"/>
    </row>
    <row r="691" spans="9:9" ht="15.75" customHeight="1">
      <c r="I691" s="34"/>
    </row>
    <row r="692" spans="9:9" ht="15.75" customHeight="1">
      <c r="I692" s="34"/>
    </row>
    <row r="693" spans="9:9" ht="15.75" customHeight="1">
      <c r="I693" s="34"/>
    </row>
    <row r="694" spans="9:9" ht="15.75" customHeight="1">
      <c r="I694" s="34"/>
    </row>
    <row r="695" spans="9:9" ht="15.75" customHeight="1">
      <c r="I695" s="34"/>
    </row>
    <row r="696" spans="9:9" ht="15.75" customHeight="1">
      <c r="I696" s="34"/>
    </row>
    <row r="697" spans="9:9" ht="15.75" customHeight="1">
      <c r="I697" s="34"/>
    </row>
    <row r="698" spans="9:9" ht="15.75" customHeight="1">
      <c r="I698" s="34"/>
    </row>
    <row r="699" spans="9:9" ht="15.75" customHeight="1">
      <c r="I699" s="34"/>
    </row>
    <row r="700" spans="9:9" ht="15.75" customHeight="1">
      <c r="I700" s="34"/>
    </row>
    <row r="701" spans="9:9" ht="15.75" customHeight="1">
      <c r="I701" s="34"/>
    </row>
    <row r="702" spans="9:9" ht="15.75" customHeight="1">
      <c r="I702" s="34"/>
    </row>
    <row r="703" spans="9:9" ht="15.75" customHeight="1">
      <c r="I703" s="34"/>
    </row>
    <row r="704" spans="9:9" ht="15.75" customHeight="1">
      <c r="I704" s="34"/>
    </row>
    <row r="705" spans="9:9" ht="15.75" customHeight="1">
      <c r="I705" s="34"/>
    </row>
    <row r="706" spans="9:9" ht="15.75" customHeight="1">
      <c r="I706" s="34"/>
    </row>
    <row r="707" spans="9:9" ht="15.75" customHeight="1">
      <c r="I707" s="34"/>
    </row>
    <row r="708" spans="9:9" ht="15.75" customHeight="1">
      <c r="I708" s="34"/>
    </row>
    <row r="709" spans="9:9" ht="15.75" customHeight="1">
      <c r="I709" s="34"/>
    </row>
    <row r="710" spans="9:9" ht="15.75" customHeight="1">
      <c r="I710" s="34"/>
    </row>
    <row r="711" spans="9:9" ht="15.75" customHeight="1">
      <c r="I711" s="34"/>
    </row>
    <row r="712" spans="9:9" ht="15.75" customHeight="1">
      <c r="I712" s="34"/>
    </row>
    <row r="713" spans="9:9" ht="15.75" customHeight="1">
      <c r="I713" s="34"/>
    </row>
    <row r="714" spans="9:9" ht="15.75" customHeight="1">
      <c r="I714" s="34"/>
    </row>
    <row r="715" spans="9:9" ht="15.75" customHeight="1">
      <c r="I715" s="34"/>
    </row>
    <row r="716" spans="9:9" ht="15.75" customHeight="1">
      <c r="I716" s="34"/>
    </row>
    <row r="717" spans="9:9" ht="15.75" customHeight="1">
      <c r="I717" s="34"/>
    </row>
    <row r="718" spans="9:9" ht="15.75" customHeight="1">
      <c r="I718" s="34"/>
    </row>
    <row r="719" spans="9:9" ht="15.75" customHeight="1">
      <c r="I719" s="34"/>
    </row>
    <row r="720" spans="9:9" ht="15.75" customHeight="1">
      <c r="I720" s="34"/>
    </row>
    <row r="721" spans="9:9" ht="15.75" customHeight="1">
      <c r="I721" s="34"/>
    </row>
    <row r="722" spans="9:9" ht="15.75" customHeight="1">
      <c r="I722" s="34"/>
    </row>
    <row r="723" spans="9:9" ht="15.75" customHeight="1">
      <c r="I723" s="34"/>
    </row>
    <row r="724" spans="9:9" ht="15.75" customHeight="1">
      <c r="I724" s="34"/>
    </row>
    <row r="725" spans="9:9" ht="15.75" customHeight="1">
      <c r="I725" s="34"/>
    </row>
    <row r="726" spans="9:9" ht="15.75" customHeight="1">
      <c r="I726" s="34"/>
    </row>
    <row r="727" spans="9:9" ht="15.75" customHeight="1">
      <c r="I727" s="34"/>
    </row>
    <row r="728" spans="9:9" ht="15.75" customHeight="1">
      <c r="I728" s="34"/>
    </row>
    <row r="729" spans="9:9" ht="15.75" customHeight="1">
      <c r="I729" s="34"/>
    </row>
    <row r="730" spans="9:9" ht="15.75" customHeight="1">
      <c r="I730" s="34"/>
    </row>
    <row r="731" spans="9:9" ht="15.75" customHeight="1">
      <c r="I731" s="34"/>
    </row>
    <row r="732" spans="9:9" ht="15.75" customHeight="1">
      <c r="I732" s="34"/>
    </row>
    <row r="733" spans="9:9" ht="15.75" customHeight="1">
      <c r="I733" s="34"/>
    </row>
    <row r="734" spans="9:9" ht="15.75" customHeight="1">
      <c r="I734" s="34"/>
    </row>
    <row r="735" spans="9:9" ht="15.75" customHeight="1">
      <c r="I735" s="34"/>
    </row>
    <row r="736" spans="9:9" ht="15.75" customHeight="1">
      <c r="I736" s="34"/>
    </row>
    <row r="737" spans="9:9" ht="15.75" customHeight="1">
      <c r="I737" s="34"/>
    </row>
    <row r="738" spans="9:9" ht="15.75" customHeight="1">
      <c r="I738" s="34"/>
    </row>
    <row r="739" spans="9:9" ht="15.75" customHeight="1">
      <c r="I739" s="34"/>
    </row>
    <row r="740" spans="9:9" ht="15.75" customHeight="1">
      <c r="I740" s="34"/>
    </row>
    <row r="741" spans="9:9" ht="15.75" customHeight="1">
      <c r="I741" s="34"/>
    </row>
    <row r="742" spans="9:9" ht="15.75" customHeight="1">
      <c r="I742" s="34"/>
    </row>
    <row r="743" spans="9:9" ht="15.75" customHeight="1">
      <c r="I743" s="34"/>
    </row>
    <row r="744" spans="9:9" ht="15.75" customHeight="1">
      <c r="I744" s="34"/>
    </row>
    <row r="745" spans="9:9" ht="15.75" customHeight="1">
      <c r="I745" s="34"/>
    </row>
    <row r="746" spans="9:9" ht="15.75" customHeight="1">
      <c r="I746" s="34"/>
    </row>
    <row r="747" spans="9:9" ht="15.75" customHeight="1">
      <c r="I747" s="34"/>
    </row>
    <row r="748" spans="9:9" ht="15.75" customHeight="1">
      <c r="I748" s="34"/>
    </row>
    <row r="749" spans="9:9" ht="15.75" customHeight="1">
      <c r="I749" s="34"/>
    </row>
    <row r="750" spans="9:9" ht="15.75" customHeight="1">
      <c r="I750" s="34"/>
    </row>
    <row r="751" spans="9:9" ht="15.75" customHeight="1">
      <c r="I751" s="34"/>
    </row>
    <row r="752" spans="9:9" ht="15.75" customHeight="1">
      <c r="I752" s="34"/>
    </row>
    <row r="753" spans="9:9" ht="15.75" customHeight="1">
      <c r="I753" s="34"/>
    </row>
    <row r="754" spans="9:9" ht="15.75" customHeight="1">
      <c r="I754" s="34"/>
    </row>
    <row r="755" spans="9:9" ht="15.75" customHeight="1">
      <c r="I755" s="34"/>
    </row>
    <row r="756" spans="9:9" ht="15.75" customHeight="1">
      <c r="I756" s="34"/>
    </row>
    <row r="757" spans="9:9" ht="15.75" customHeight="1">
      <c r="I757" s="34"/>
    </row>
    <row r="758" spans="9:9" ht="15.75" customHeight="1">
      <c r="I758" s="34"/>
    </row>
    <row r="759" spans="9:9" ht="15.75" customHeight="1">
      <c r="I759" s="34"/>
    </row>
    <row r="760" spans="9:9" ht="15.75" customHeight="1">
      <c r="I760" s="34"/>
    </row>
    <row r="761" spans="9:9" ht="15.75" customHeight="1">
      <c r="I761" s="34"/>
    </row>
    <row r="762" spans="9:9" ht="15.75" customHeight="1">
      <c r="I762" s="34"/>
    </row>
    <row r="763" spans="9:9" ht="15.75" customHeight="1">
      <c r="I763" s="34"/>
    </row>
    <row r="764" spans="9:9" ht="15.75" customHeight="1">
      <c r="I764" s="34"/>
    </row>
    <row r="765" spans="9:9" ht="15.75" customHeight="1">
      <c r="I765" s="34"/>
    </row>
    <row r="766" spans="9:9" ht="15.75" customHeight="1">
      <c r="I766" s="34"/>
    </row>
    <row r="767" spans="9:9" ht="15.75" customHeight="1">
      <c r="I767" s="34"/>
    </row>
    <row r="768" spans="9:9" ht="15.75" customHeight="1">
      <c r="I768" s="34"/>
    </row>
    <row r="769" spans="9:9" ht="15.75" customHeight="1">
      <c r="I769" s="34"/>
    </row>
    <row r="770" spans="9:9" ht="15.75" customHeight="1">
      <c r="I770" s="34"/>
    </row>
    <row r="771" spans="9:9" ht="15.75" customHeight="1">
      <c r="I771" s="34"/>
    </row>
    <row r="772" spans="9:9" ht="15.75" customHeight="1">
      <c r="I772" s="34"/>
    </row>
    <row r="773" spans="9:9" ht="15.75" customHeight="1">
      <c r="I773" s="34"/>
    </row>
    <row r="774" spans="9:9" ht="15.75" customHeight="1">
      <c r="I774" s="34"/>
    </row>
    <row r="775" spans="9:9" ht="15.75" customHeight="1">
      <c r="I775" s="34"/>
    </row>
    <row r="776" spans="9:9" ht="15.75" customHeight="1">
      <c r="I776" s="34"/>
    </row>
    <row r="777" spans="9:9" ht="15.75" customHeight="1">
      <c r="I777" s="34"/>
    </row>
    <row r="778" spans="9:9" ht="15.75" customHeight="1">
      <c r="I778" s="34"/>
    </row>
    <row r="779" spans="9:9" ht="15.75" customHeight="1">
      <c r="I779" s="34"/>
    </row>
    <row r="780" spans="9:9" ht="15.75" customHeight="1">
      <c r="I780" s="34"/>
    </row>
    <row r="781" spans="9:9" ht="15.75" customHeight="1">
      <c r="I781" s="34"/>
    </row>
    <row r="782" spans="9:9" ht="15.75" customHeight="1">
      <c r="I782" s="34"/>
    </row>
    <row r="783" spans="9:9" ht="15.75" customHeight="1">
      <c r="I783" s="34"/>
    </row>
    <row r="784" spans="9:9" ht="15.75" customHeight="1">
      <c r="I784" s="34"/>
    </row>
    <row r="785" spans="9:9" ht="15.75" customHeight="1">
      <c r="I785" s="34"/>
    </row>
    <row r="786" spans="9:9" ht="15.75" customHeight="1">
      <c r="I786" s="34"/>
    </row>
    <row r="787" spans="9:9" ht="15.75" customHeight="1">
      <c r="I787" s="34"/>
    </row>
    <row r="788" spans="9:9" ht="15.75" customHeight="1">
      <c r="I788" s="34"/>
    </row>
    <row r="789" spans="9:9" ht="15.75" customHeight="1">
      <c r="I789" s="34"/>
    </row>
    <row r="790" spans="9:9" ht="15.75" customHeight="1">
      <c r="I790" s="34"/>
    </row>
    <row r="791" spans="9:9" ht="15.75" customHeight="1">
      <c r="I791" s="34"/>
    </row>
    <row r="792" spans="9:9" ht="15.75" customHeight="1">
      <c r="I792" s="34"/>
    </row>
    <row r="793" spans="9:9" ht="15.75" customHeight="1">
      <c r="I793" s="34"/>
    </row>
    <row r="794" spans="9:9" ht="15.75" customHeight="1">
      <c r="I794" s="34"/>
    </row>
    <row r="795" spans="9:9" ht="15.75" customHeight="1">
      <c r="I795" s="34"/>
    </row>
    <row r="796" spans="9:9" ht="15.75" customHeight="1">
      <c r="I796" s="34"/>
    </row>
    <row r="797" spans="9:9" ht="15.75" customHeight="1">
      <c r="I797" s="34"/>
    </row>
    <row r="798" spans="9:9" ht="15.75" customHeight="1">
      <c r="I798" s="34"/>
    </row>
    <row r="799" spans="9:9" ht="15.75" customHeight="1">
      <c r="I799" s="34"/>
    </row>
    <row r="800" spans="9:9" ht="15.75" customHeight="1">
      <c r="I800" s="34"/>
    </row>
    <row r="801" spans="9:9" ht="15.75" customHeight="1">
      <c r="I801" s="34"/>
    </row>
    <row r="802" spans="9:9" ht="15.75" customHeight="1">
      <c r="I802" s="34"/>
    </row>
    <row r="803" spans="9:9" ht="15.75" customHeight="1">
      <c r="I803" s="34"/>
    </row>
    <row r="804" spans="9:9" ht="15.75" customHeight="1">
      <c r="I804" s="34"/>
    </row>
    <row r="805" spans="9:9" ht="15.75" customHeight="1">
      <c r="I805" s="34"/>
    </row>
    <row r="806" spans="9:9" ht="15.75" customHeight="1">
      <c r="I806" s="34"/>
    </row>
    <row r="807" spans="9:9" ht="15.75" customHeight="1">
      <c r="I807" s="34"/>
    </row>
    <row r="808" spans="9:9" ht="15.75" customHeight="1">
      <c r="I808" s="34"/>
    </row>
    <row r="809" spans="9:9" ht="15.75" customHeight="1">
      <c r="I809" s="34"/>
    </row>
    <row r="810" spans="9:9" ht="15.75" customHeight="1">
      <c r="I810" s="34"/>
    </row>
    <row r="811" spans="9:9" ht="15.75" customHeight="1">
      <c r="I811" s="34"/>
    </row>
    <row r="812" spans="9:9" ht="15.75" customHeight="1">
      <c r="I812" s="34"/>
    </row>
    <row r="813" spans="9:9" ht="15.75" customHeight="1">
      <c r="I813" s="34"/>
    </row>
    <row r="814" spans="9:9" ht="15.75" customHeight="1">
      <c r="I814" s="34"/>
    </row>
    <row r="815" spans="9:9" ht="15.75" customHeight="1">
      <c r="I815" s="34"/>
    </row>
    <row r="816" spans="9:9" ht="15.75" customHeight="1">
      <c r="I816" s="34"/>
    </row>
    <row r="817" spans="9:9" ht="15.75" customHeight="1">
      <c r="I817" s="34"/>
    </row>
    <row r="818" spans="9:9" ht="15.75" customHeight="1">
      <c r="I818" s="34"/>
    </row>
    <row r="819" spans="9:9" ht="15.75" customHeight="1">
      <c r="I819" s="34"/>
    </row>
    <row r="820" spans="9:9" ht="15.75" customHeight="1">
      <c r="I820" s="34"/>
    </row>
    <row r="821" spans="9:9" ht="15.75" customHeight="1">
      <c r="I821" s="34"/>
    </row>
    <row r="822" spans="9:9" ht="15.75" customHeight="1">
      <c r="I822" s="34"/>
    </row>
    <row r="823" spans="9:9" ht="15.75" customHeight="1">
      <c r="I823" s="34"/>
    </row>
    <row r="824" spans="9:9" ht="15.75" customHeight="1">
      <c r="I824" s="34"/>
    </row>
    <row r="825" spans="9:9" ht="15.75" customHeight="1">
      <c r="I825" s="34"/>
    </row>
    <row r="826" spans="9:9" ht="15.75" customHeight="1">
      <c r="I826" s="34"/>
    </row>
    <row r="827" spans="9:9" ht="15.75" customHeight="1">
      <c r="I827" s="34"/>
    </row>
    <row r="828" spans="9:9" ht="15.75" customHeight="1">
      <c r="I828" s="34"/>
    </row>
    <row r="829" spans="9:9" ht="15.75" customHeight="1">
      <c r="I829" s="34"/>
    </row>
    <row r="830" spans="9:9" ht="15.75" customHeight="1">
      <c r="I830" s="34"/>
    </row>
    <row r="831" spans="9:9" ht="15.75" customHeight="1">
      <c r="I831" s="34"/>
    </row>
    <row r="832" spans="9:9" ht="15.75" customHeight="1">
      <c r="I832" s="34"/>
    </row>
    <row r="833" spans="9:9" ht="15.75" customHeight="1">
      <c r="I833" s="34"/>
    </row>
    <row r="834" spans="9:9" ht="15.75" customHeight="1">
      <c r="I834" s="34"/>
    </row>
    <row r="835" spans="9:9" ht="15.75" customHeight="1">
      <c r="I835" s="34"/>
    </row>
    <row r="836" spans="9:9" ht="15.75" customHeight="1">
      <c r="I836" s="34"/>
    </row>
    <row r="837" spans="9:9" ht="15.75" customHeight="1">
      <c r="I837" s="34"/>
    </row>
    <row r="838" spans="9:9" ht="15.75" customHeight="1">
      <c r="I838" s="34"/>
    </row>
    <row r="839" spans="9:9" ht="15.75" customHeight="1">
      <c r="I839" s="34"/>
    </row>
    <row r="840" spans="9:9" ht="15.75" customHeight="1">
      <c r="I840" s="34"/>
    </row>
    <row r="841" spans="9:9" ht="15.75" customHeight="1">
      <c r="I841" s="34"/>
    </row>
    <row r="842" spans="9:9" ht="15.75" customHeight="1">
      <c r="I842" s="34"/>
    </row>
    <row r="843" spans="9:9" ht="15.75" customHeight="1">
      <c r="I843" s="34"/>
    </row>
    <row r="844" spans="9:9" ht="15.75" customHeight="1">
      <c r="I844" s="34"/>
    </row>
    <row r="845" spans="9:9" ht="15.75" customHeight="1">
      <c r="I845" s="34"/>
    </row>
    <row r="846" spans="9:9" ht="15.75" customHeight="1">
      <c r="I846" s="34"/>
    </row>
    <row r="847" spans="9:9" ht="15.75" customHeight="1">
      <c r="I847" s="34"/>
    </row>
    <row r="848" spans="9:9" ht="15.75" customHeight="1">
      <c r="I848" s="34"/>
    </row>
    <row r="849" spans="9:9" ht="15.75" customHeight="1">
      <c r="I849" s="34"/>
    </row>
    <row r="850" spans="9:9" ht="15.75" customHeight="1">
      <c r="I850" s="34"/>
    </row>
    <row r="851" spans="9:9" ht="15.75" customHeight="1">
      <c r="I851" s="34"/>
    </row>
    <row r="852" spans="9:9" ht="15.75" customHeight="1">
      <c r="I852" s="34"/>
    </row>
    <row r="853" spans="9:9" ht="15.75" customHeight="1">
      <c r="I853" s="34"/>
    </row>
    <row r="854" spans="9:9" ht="15.75" customHeight="1">
      <c r="I854" s="34"/>
    </row>
    <row r="855" spans="9:9" ht="15.75" customHeight="1">
      <c r="I855" s="34"/>
    </row>
    <row r="856" spans="9:9" ht="15.75" customHeight="1">
      <c r="I856" s="34"/>
    </row>
    <row r="857" spans="9:9" ht="15.75" customHeight="1">
      <c r="I857" s="34"/>
    </row>
    <row r="858" spans="9:9" ht="15.75" customHeight="1">
      <c r="I858" s="34"/>
    </row>
    <row r="859" spans="9:9" ht="15.75" customHeight="1">
      <c r="I859" s="34"/>
    </row>
    <row r="860" spans="9:9" ht="15.75" customHeight="1">
      <c r="I860" s="34"/>
    </row>
    <row r="861" spans="9:9" ht="15.75" customHeight="1">
      <c r="I861" s="34"/>
    </row>
    <row r="862" spans="9:9" ht="15.75" customHeight="1">
      <c r="I862" s="34"/>
    </row>
    <row r="863" spans="9:9" ht="15.75" customHeight="1">
      <c r="I863" s="34"/>
    </row>
    <row r="864" spans="9:9" ht="15.75" customHeight="1">
      <c r="I864" s="34"/>
    </row>
    <row r="865" spans="9:9" ht="15.75" customHeight="1">
      <c r="I865" s="34"/>
    </row>
    <row r="866" spans="9:9" ht="15.75" customHeight="1">
      <c r="I866" s="34"/>
    </row>
    <row r="867" spans="9:9" ht="15.75" customHeight="1">
      <c r="I867" s="34"/>
    </row>
    <row r="868" spans="9:9" ht="15.75" customHeight="1">
      <c r="I868" s="34"/>
    </row>
    <row r="869" spans="9:9" ht="15.75" customHeight="1">
      <c r="I869" s="34"/>
    </row>
    <row r="870" spans="9:9" ht="15.75" customHeight="1">
      <c r="I870" s="34"/>
    </row>
    <row r="871" spans="9:9" ht="15.75" customHeight="1">
      <c r="I871" s="34"/>
    </row>
    <row r="872" spans="9:9" ht="15.75" customHeight="1">
      <c r="I872" s="34"/>
    </row>
    <row r="873" spans="9:9" ht="15.75" customHeight="1">
      <c r="I873" s="34"/>
    </row>
    <row r="874" spans="9:9" ht="15.75" customHeight="1">
      <c r="I874" s="34"/>
    </row>
    <row r="875" spans="9:9" ht="15.75" customHeight="1">
      <c r="I875" s="34"/>
    </row>
    <row r="876" spans="9:9" ht="15.75" customHeight="1">
      <c r="I876" s="34"/>
    </row>
    <row r="877" spans="9:9" ht="15.75" customHeight="1">
      <c r="I877" s="34"/>
    </row>
    <row r="878" spans="9:9" ht="15.75" customHeight="1">
      <c r="I878" s="34"/>
    </row>
    <row r="879" spans="9:9" ht="15.75" customHeight="1">
      <c r="I879" s="34"/>
    </row>
    <row r="880" spans="9:9" ht="15.75" customHeight="1">
      <c r="I880" s="34"/>
    </row>
    <row r="881" spans="9:9" ht="15.75" customHeight="1">
      <c r="I881" s="34"/>
    </row>
    <row r="882" spans="9:9" ht="15.75" customHeight="1">
      <c r="I882" s="34"/>
    </row>
    <row r="883" spans="9:9" ht="15.75" customHeight="1">
      <c r="I883" s="34"/>
    </row>
    <row r="884" spans="9:9" ht="15.75" customHeight="1">
      <c r="I884" s="34"/>
    </row>
    <row r="885" spans="9:9" ht="15.75" customHeight="1">
      <c r="I885" s="34"/>
    </row>
    <row r="886" spans="9:9" ht="15.75" customHeight="1">
      <c r="I886" s="34"/>
    </row>
    <row r="887" spans="9:9" ht="15.75" customHeight="1">
      <c r="I887" s="34"/>
    </row>
    <row r="888" spans="9:9" ht="15.75" customHeight="1">
      <c r="I888" s="34"/>
    </row>
    <row r="889" spans="9:9" ht="15.75" customHeight="1">
      <c r="I889" s="34"/>
    </row>
    <row r="890" spans="9:9" ht="15.75" customHeight="1">
      <c r="I890" s="34"/>
    </row>
    <row r="891" spans="9:9" ht="15.75" customHeight="1">
      <c r="I891" s="34"/>
    </row>
    <row r="892" spans="9:9" ht="15.75" customHeight="1">
      <c r="I892" s="34"/>
    </row>
    <row r="893" spans="9:9" ht="15.75" customHeight="1">
      <c r="I893" s="34"/>
    </row>
    <row r="894" spans="9:9" ht="15.75" customHeight="1">
      <c r="I894" s="34"/>
    </row>
    <row r="895" spans="9:9" ht="15.75" customHeight="1">
      <c r="I895" s="34"/>
    </row>
    <row r="896" spans="9:9" ht="15.75" customHeight="1">
      <c r="I896" s="34"/>
    </row>
    <row r="897" spans="9:9" ht="15.75" customHeight="1">
      <c r="I897" s="34"/>
    </row>
    <row r="898" spans="9:9" ht="15.75" customHeight="1">
      <c r="I898" s="34"/>
    </row>
    <row r="899" spans="9:9" ht="15.75" customHeight="1">
      <c r="I899" s="34"/>
    </row>
    <row r="900" spans="9:9" ht="15.75" customHeight="1">
      <c r="I900" s="34"/>
    </row>
    <row r="901" spans="9:9" ht="15.75" customHeight="1">
      <c r="I901" s="34"/>
    </row>
    <row r="902" spans="9:9" ht="15.75" customHeight="1">
      <c r="I902" s="34"/>
    </row>
    <row r="903" spans="9:9" ht="15.75" customHeight="1">
      <c r="I903" s="34"/>
    </row>
    <row r="904" spans="9:9" ht="15.75" customHeight="1">
      <c r="I904" s="34"/>
    </row>
    <row r="905" spans="9:9" ht="15.75" customHeight="1">
      <c r="I905" s="34"/>
    </row>
    <row r="906" spans="9:9" ht="15.75" customHeight="1">
      <c r="I906" s="34"/>
    </row>
    <row r="907" spans="9:9" ht="15.75" customHeight="1">
      <c r="I907" s="34"/>
    </row>
    <row r="908" spans="9:9" ht="15.75" customHeight="1">
      <c r="I908" s="34"/>
    </row>
    <row r="909" spans="9:9" ht="15.75" customHeight="1">
      <c r="I909" s="34"/>
    </row>
    <row r="910" spans="9:9" ht="15.75" customHeight="1">
      <c r="I910" s="34"/>
    </row>
    <row r="911" spans="9:9" ht="15.75" customHeight="1">
      <c r="I911" s="34"/>
    </row>
    <row r="912" spans="9:9" ht="15.75" customHeight="1">
      <c r="I912" s="34"/>
    </row>
    <row r="913" spans="9:9" ht="15.75" customHeight="1">
      <c r="I913" s="34"/>
    </row>
    <row r="914" spans="9:9" ht="15.75" customHeight="1">
      <c r="I914" s="34"/>
    </row>
    <row r="915" spans="9:9" ht="15.75" customHeight="1">
      <c r="I915" s="34"/>
    </row>
    <row r="916" spans="9:9" ht="15.75" customHeight="1">
      <c r="I916" s="34"/>
    </row>
    <row r="917" spans="9:9" ht="15.75" customHeight="1">
      <c r="I917" s="34"/>
    </row>
    <row r="918" spans="9:9" ht="15.75" customHeight="1">
      <c r="I918" s="34"/>
    </row>
    <row r="919" spans="9:9" ht="15.75" customHeight="1">
      <c r="I919" s="34"/>
    </row>
    <row r="920" spans="9:9" ht="15.75" customHeight="1">
      <c r="I920" s="34"/>
    </row>
    <row r="921" spans="9:9" ht="15.75" customHeight="1">
      <c r="I921" s="34"/>
    </row>
    <row r="922" spans="9:9" ht="15.75" customHeight="1">
      <c r="I922" s="34"/>
    </row>
    <row r="923" spans="9:9" ht="15.75" customHeight="1">
      <c r="I923" s="34"/>
    </row>
    <row r="924" spans="9:9" ht="15.75" customHeight="1">
      <c r="I924" s="34"/>
    </row>
    <row r="925" spans="9:9" ht="15.75" customHeight="1">
      <c r="I925" s="34"/>
    </row>
    <row r="926" spans="9:9" ht="15.75" customHeight="1">
      <c r="I926" s="34"/>
    </row>
    <row r="927" spans="9:9" ht="15.75" customHeight="1">
      <c r="I927" s="34"/>
    </row>
    <row r="928" spans="9:9" ht="15.75" customHeight="1">
      <c r="I928" s="34"/>
    </row>
    <row r="929" spans="9:9" ht="15.75" customHeight="1">
      <c r="I929" s="34"/>
    </row>
    <row r="930" spans="9:9" ht="15.75" customHeight="1">
      <c r="I930" s="34"/>
    </row>
    <row r="931" spans="9:9" ht="15.75" customHeight="1">
      <c r="I931" s="34"/>
    </row>
    <row r="932" spans="9:9" ht="15.75" customHeight="1">
      <c r="I932" s="34"/>
    </row>
    <row r="933" spans="9:9" ht="15.75" customHeight="1">
      <c r="I933" s="34"/>
    </row>
    <row r="934" spans="9:9" ht="15.75" customHeight="1">
      <c r="I934" s="34"/>
    </row>
    <row r="935" spans="9:9" ht="15.75" customHeight="1">
      <c r="I935" s="34"/>
    </row>
    <row r="936" spans="9:9" ht="15.75" customHeight="1">
      <c r="I936" s="34"/>
    </row>
    <row r="937" spans="9:9" ht="15.75" customHeight="1">
      <c r="I937" s="34"/>
    </row>
    <row r="938" spans="9:9" ht="15.75" customHeight="1">
      <c r="I938" s="34"/>
    </row>
    <row r="939" spans="9:9" ht="15.75" customHeight="1">
      <c r="I939" s="34"/>
    </row>
    <row r="940" spans="9:9" ht="15.75" customHeight="1">
      <c r="I940" s="34"/>
    </row>
    <row r="941" spans="9:9" ht="15.75" customHeight="1">
      <c r="I941" s="34"/>
    </row>
  </sheetData>
  <mergeCells count="3">
    <mergeCell ref="D2:I2"/>
    <mergeCell ref="K2:R2"/>
    <mergeCell ref="B4:B32"/>
  </mergeCells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Monthly Utilisation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Tucker</dc:creator>
  <cp:lastModifiedBy>Paul Dorkings</cp:lastModifiedBy>
  <dcterms:created xsi:type="dcterms:W3CDTF">2020-10-22T21:04:15Z</dcterms:created>
  <dcterms:modified xsi:type="dcterms:W3CDTF">2022-12-16T08:56:39Z</dcterms:modified>
</cp:coreProperties>
</file>